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ANSSAK\SecureGate\Download\26.3.19. 속보성지표 최신화\최신화\"/>
    </mc:Choice>
  </mc:AlternateContent>
  <xr:revisionPtr revIDLastSave="0" documentId="13_ncr:1_{FE94FB72-B1E1-428B-B653-62FEE3D85F57}" xr6:coauthVersionLast="47" xr6:coauthVersionMax="47" xr10:uidLastSave="{00000000-0000-0000-0000-000000000000}"/>
  <bookViews>
    <workbookView xWindow="3510" yWindow="720" windowWidth="14610" windowHeight="15480" tabRatio="869" firstSheet="12" activeTab="20" xr2:uid="{00000000-000D-0000-FFFF-FFFF00000000}"/>
  </bookViews>
  <sheets>
    <sheet name="目次" sheetId="23" r:id="rId1"/>
    <sheet name="gaku-jg" sheetId="11" r:id="rId2"/>
    <sheet name="ritu-jg" sheetId="15" r:id="rId3"/>
    <sheet name="kiyo-jg" sheetId="4" r:id="rId4"/>
    <sheet name="gaku-jk" sheetId="12" r:id="rId5"/>
    <sheet name="ritu-jk" sheetId="16" r:id="rId6"/>
    <sheet name="kiyo-jk" sheetId="2" r:id="rId7"/>
    <sheet name="nritu-jk" sheetId="5" r:id="rId8"/>
    <sheet name="nkiyo-jk" sheetId="3" r:id="rId9"/>
    <sheet name="gaku-mg" sheetId="9" r:id="rId10"/>
    <sheet name="ritu-mg" sheetId="14" r:id="rId11"/>
    <sheet name="kiyo-mg" sheetId="20" r:id="rId12"/>
    <sheet name="gaku-mk" sheetId="10" r:id="rId13"/>
    <sheet name="ritu-mk" sheetId="13" r:id="rId14"/>
    <sheet name="kiyo-mk" sheetId="18" r:id="rId15"/>
    <sheet name="nritu-mk" sheetId="17" r:id="rId16"/>
    <sheet name="def-qg" sheetId="6" r:id="rId17"/>
    <sheet name="rdef-qg" sheetId="21" r:id="rId18"/>
    <sheet name="def-qk" sheetId="19" r:id="rId19"/>
    <sheet name="rdef-qk" sheetId="22" r:id="rId20"/>
    <sheet name="출처" sheetId="24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6" i="4" l="1"/>
  <c r="X8" i="4" s="1"/>
  <c r="X6" i="15"/>
  <c r="X8" i="15" s="1"/>
  <c r="M7" i="19"/>
  <c r="M9" i="19" s="1"/>
  <c r="W8" i="6"/>
  <c r="R8" i="4"/>
  <c r="B6" i="15"/>
  <c r="B8" i="15" s="1"/>
  <c r="R7" i="9"/>
  <c r="R9" i="9" s="1"/>
  <c r="Q7" i="18"/>
  <c r="Q9" i="18" s="1"/>
  <c r="P7" i="10"/>
  <c r="P9" i="10" s="1"/>
  <c r="M7" i="3"/>
  <c r="M9" i="3" s="1"/>
  <c r="L7" i="12"/>
  <c r="L9" i="12" s="1"/>
  <c r="X6" i="5"/>
  <c r="X8" i="5" s="1"/>
  <c r="T6" i="3"/>
  <c r="T8" i="3" s="1"/>
  <c r="Z6" i="12"/>
  <c r="Z8" i="12" s="1"/>
  <c r="V6" i="21"/>
  <c r="V8" i="21" s="1"/>
  <c r="U6" i="19"/>
  <c r="U8" i="19" s="1"/>
  <c r="Q6" i="15"/>
  <c r="Q8" i="15" s="1"/>
  <c r="P6" i="4"/>
  <c r="P8" i="4" s="1"/>
  <c r="L6" i="9"/>
  <c r="L8" i="9" s="1"/>
  <c r="K6" i="19"/>
  <c r="K8" i="19" s="1"/>
  <c r="F6" i="17"/>
  <c r="F8" i="17" s="1"/>
  <c r="E6" i="22"/>
  <c r="E8" i="22" s="1"/>
  <c r="D6" i="13"/>
  <c r="D8" i="13" s="1"/>
  <c r="C6" i="19"/>
  <c r="C8" i="19" s="1"/>
  <c r="V6" i="22"/>
  <c r="V8" i="22" s="1"/>
  <c r="V6" i="19"/>
  <c r="V8" i="19" s="1"/>
  <c r="V6" i="9"/>
  <c r="V8" i="9" s="1"/>
  <c r="V6" i="3"/>
  <c r="V8" i="3" s="1"/>
  <c r="T7" i="15"/>
  <c r="T9" i="15" s="1"/>
  <c r="T7" i="16"/>
  <c r="T9" i="16" s="1"/>
  <c r="O6" i="12"/>
  <c r="O8" i="12" s="1"/>
  <c r="V6" i="12"/>
  <c r="V8" i="12" s="1"/>
  <c r="N7" i="22"/>
  <c r="N9" i="22" s="1"/>
  <c r="M7" i="22"/>
  <c r="M9" i="22" s="1"/>
  <c r="L7" i="22"/>
  <c r="L9" i="22" s="1"/>
  <c r="AA6" i="22"/>
  <c r="AA8" i="22" s="1"/>
  <c r="S6" i="22"/>
  <c r="S8" i="22" s="1"/>
  <c r="P6" i="22"/>
  <c r="P8" i="22" s="1"/>
  <c r="K6" i="22"/>
  <c r="K8" i="22" s="1"/>
  <c r="J6" i="22"/>
  <c r="J8" i="22" s="1"/>
  <c r="I6" i="22"/>
  <c r="I8" i="22" s="1"/>
  <c r="H6" i="22"/>
  <c r="H8" i="22" s="1"/>
  <c r="G6" i="22"/>
  <c r="G8" i="22" s="1"/>
  <c r="F6" i="22"/>
  <c r="F8" i="22" s="1"/>
  <c r="B6" i="22"/>
  <c r="B8" i="22" s="1"/>
  <c r="N7" i="19"/>
  <c r="N9" i="19" s="1"/>
  <c r="L7" i="19"/>
  <c r="L9" i="19" s="1"/>
  <c r="AA6" i="19"/>
  <c r="AA8" i="19" s="1"/>
  <c r="Y6" i="19"/>
  <c r="Y8" i="19" s="1"/>
  <c r="W6" i="19"/>
  <c r="W8" i="19" s="1"/>
  <c r="S6" i="19"/>
  <c r="S8" i="19" s="1"/>
  <c r="P6" i="19"/>
  <c r="P8" i="19" s="1"/>
  <c r="J6" i="19"/>
  <c r="J8" i="19" s="1"/>
  <c r="I6" i="19"/>
  <c r="I8" i="19" s="1"/>
  <c r="H6" i="19"/>
  <c r="H8" i="19" s="1"/>
  <c r="G6" i="19"/>
  <c r="G8" i="19" s="1"/>
  <c r="F6" i="19"/>
  <c r="F8" i="19" s="1"/>
  <c r="E6" i="19"/>
  <c r="E8" i="19" s="1"/>
  <c r="D6" i="19"/>
  <c r="D8" i="19" s="1"/>
  <c r="B6" i="19"/>
  <c r="B8" i="19" s="1"/>
  <c r="N7" i="21"/>
  <c r="N9" i="21" s="1"/>
  <c r="M7" i="21"/>
  <c r="M9" i="21" s="1"/>
  <c r="L7" i="21"/>
  <c r="L9" i="21" s="1"/>
  <c r="AA6" i="21"/>
  <c r="AA8" i="21" s="1"/>
  <c r="Y6" i="21"/>
  <c r="Y8" i="21" s="1"/>
  <c r="W6" i="21"/>
  <c r="W8" i="21" s="1"/>
  <c r="U6" i="21"/>
  <c r="U8" i="21" s="1"/>
  <c r="S6" i="21"/>
  <c r="S8" i="21" s="1"/>
  <c r="P6" i="21"/>
  <c r="P8" i="21" s="1"/>
  <c r="K6" i="21"/>
  <c r="K8" i="21" s="1"/>
  <c r="J6" i="21"/>
  <c r="J8" i="21" s="1"/>
  <c r="I6" i="21"/>
  <c r="I8" i="21" s="1"/>
  <c r="H6" i="21"/>
  <c r="H8" i="21" s="1"/>
  <c r="G6" i="21"/>
  <c r="G8" i="21" s="1"/>
  <c r="F6" i="21"/>
  <c r="F8" i="21" s="1"/>
  <c r="E6" i="21"/>
  <c r="E8" i="21" s="1"/>
  <c r="D6" i="21"/>
  <c r="D8" i="21" s="1"/>
  <c r="C6" i="21"/>
  <c r="C8" i="21" s="1"/>
  <c r="B6" i="21"/>
  <c r="B8" i="21" s="1"/>
  <c r="N7" i="6"/>
  <c r="N9" i="6" s="1"/>
  <c r="M7" i="6"/>
  <c r="M9" i="6" s="1"/>
  <c r="L7" i="6"/>
  <c r="L9" i="6" s="1"/>
  <c r="AA6" i="6"/>
  <c r="AA8" i="6" s="1"/>
  <c r="Y6" i="6"/>
  <c r="Y8" i="6" s="1"/>
  <c r="W6" i="6"/>
  <c r="S6" i="6"/>
  <c r="S8" i="6" s="1"/>
  <c r="P6" i="6"/>
  <c r="P8" i="6" s="1"/>
  <c r="K6" i="6"/>
  <c r="K8" i="6" s="1"/>
  <c r="J6" i="6"/>
  <c r="J8" i="6" s="1"/>
  <c r="I6" i="6"/>
  <c r="I8" i="6" s="1"/>
  <c r="H6" i="6"/>
  <c r="H8" i="6" s="1"/>
  <c r="G6" i="6"/>
  <c r="G8" i="6" s="1"/>
  <c r="F6" i="6"/>
  <c r="F8" i="6" s="1"/>
  <c r="E6" i="6"/>
  <c r="E8" i="6" s="1"/>
  <c r="D6" i="6"/>
  <c r="D8" i="6" s="1"/>
  <c r="C6" i="6"/>
  <c r="C8" i="6" s="1"/>
  <c r="B6" i="6"/>
  <c r="B8" i="6" s="1"/>
  <c r="N7" i="17"/>
  <c r="N9" i="17" s="1"/>
  <c r="P6" i="17"/>
  <c r="P8" i="17" s="1"/>
  <c r="K6" i="17"/>
  <c r="K8" i="17" s="1"/>
  <c r="J6" i="17"/>
  <c r="J8" i="17" s="1"/>
  <c r="I6" i="17"/>
  <c r="I8" i="17" s="1"/>
  <c r="H6" i="17"/>
  <c r="H8" i="17" s="1"/>
  <c r="G6" i="17"/>
  <c r="G8" i="17" s="1"/>
  <c r="B6" i="17"/>
  <c r="B8" i="17" s="1"/>
  <c r="N7" i="18"/>
  <c r="N9" i="18" s="1"/>
  <c r="M7" i="18"/>
  <c r="M9" i="18" s="1"/>
  <c r="L7" i="18"/>
  <c r="L9" i="18" s="1"/>
  <c r="AA6" i="18"/>
  <c r="AA8" i="18" s="1"/>
  <c r="S6" i="18"/>
  <c r="S8" i="18" s="1"/>
  <c r="P6" i="18"/>
  <c r="P8" i="18" s="1"/>
  <c r="K6" i="18"/>
  <c r="K8" i="18" s="1"/>
  <c r="J6" i="18"/>
  <c r="J8" i="18" s="1"/>
  <c r="I6" i="18"/>
  <c r="I8" i="18" s="1"/>
  <c r="H6" i="18"/>
  <c r="H8" i="18" s="1"/>
  <c r="G6" i="18"/>
  <c r="G8" i="18" s="1"/>
  <c r="F6" i="18"/>
  <c r="F8" i="18" s="1"/>
  <c r="B6" i="18"/>
  <c r="B8" i="18" s="1"/>
  <c r="N7" i="13"/>
  <c r="N9" i="13" s="1"/>
  <c r="M7" i="13"/>
  <c r="M9" i="13" s="1"/>
  <c r="L7" i="13"/>
  <c r="L9" i="13" s="1"/>
  <c r="AA6" i="13"/>
  <c r="AA8" i="13" s="1"/>
  <c r="Y6" i="13"/>
  <c r="Y8" i="13" s="1"/>
  <c r="S6" i="13"/>
  <c r="S8" i="13" s="1"/>
  <c r="P6" i="13"/>
  <c r="P8" i="13" s="1"/>
  <c r="K6" i="13"/>
  <c r="K8" i="13" s="1"/>
  <c r="J6" i="13"/>
  <c r="J8" i="13" s="1"/>
  <c r="I6" i="13"/>
  <c r="I8" i="13" s="1"/>
  <c r="H6" i="13"/>
  <c r="H8" i="13" s="1"/>
  <c r="G6" i="13"/>
  <c r="G8" i="13" s="1"/>
  <c r="F6" i="13"/>
  <c r="F8" i="13" s="1"/>
  <c r="E6" i="13"/>
  <c r="E8" i="13" s="1"/>
  <c r="B6" i="13"/>
  <c r="B8" i="13" s="1"/>
  <c r="N7" i="10"/>
  <c r="N9" i="10" s="1"/>
  <c r="M7" i="10"/>
  <c r="M9" i="10" s="1"/>
  <c r="L7" i="10"/>
  <c r="L9" i="10" s="1"/>
  <c r="AA6" i="10"/>
  <c r="AA8" i="10" s="1"/>
  <c r="Y6" i="10"/>
  <c r="Y8" i="10" s="1"/>
  <c r="W6" i="10"/>
  <c r="W8" i="10" s="1"/>
  <c r="S6" i="10"/>
  <c r="S8" i="10" s="1"/>
  <c r="P6" i="10"/>
  <c r="P8" i="10" s="1"/>
  <c r="K6" i="10"/>
  <c r="K8" i="10" s="1"/>
  <c r="J6" i="10"/>
  <c r="J8" i="10" s="1"/>
  <c r="I6" i="10"/>
  <c r="I8" i="10" s="1"/>
  <c r="H6" i="10"/>
  <c r="H8" i="10" s="1"/>
  <c r="G6" i="10"/>
  <c r="G8" i="10" s="1"/>
  <c r="F6" i="10"/>
  <c r="F8" i="10" s="1"/>
  <c r="E6" i="10"/>
  <c r="E8" i="10" s="1"/>
  <c r="D6" i="10"/>
  <c r="D8" i="10" s="1"/>
  <c r="B6" i="10"/>
  <c r="B8" i="10" s="1"/>
  <c r="N7" i="20"/>
  <c r="N9" i="20" s="1"/>
  <c r="M7" i="20"/>
  <c r="M9" i="20" s="1"/>
  <c r="L7" i="20"/>
  <c r="L9" i="20" s="1"/>
  <c r="AA6" i="20"/>
  <c r="AA8" i="20" s="1"/>
  <c r="Y6" i="20"/>
  <c r="Y8" i="20" s="1"/>
  <c r="W6" i="20"/>
  <c r="W8" i="20" s="1"/>
  <c r="U6" i="20"/>
  <c r="U8" i="20" s="1"/>
  <c r="S6" i="20"/>
  <c r="S8" i="20" s="1"/>
  <c r="P6" i="20"/>
  <c r="P8" i="20" s="1"/>
  <c r="K6" i="20"/>
  <c r="K8" i="20" s="1"/>
  <c r="J6" i="20"/>
  <c r="J8" i="20" s="1"/>
  <c r="I6" i="20"/>
  <c r="I8" i="20" s="1"/>
  <c r="H6" i="20"/>
  <c r="H8" i="20" s="1"/>
  <c r="G6" i="20"/>
  <c r="G8" i="20" s="1"/>
  <c r="F6" i="20"/>
  <c r="F8" i="20" s="1"/>
  <c r="E6" i="20"/>
  <c r="E8" i="20" s="1"/>
  <c r="D6" i="20"/>
  <c r="D8" i="20" s="1"/>
  <c r="C6" i="20"/>
  <c r="C8" i="20" s="1"/>
  <c r="B6" i="20"/>
  <c r="B8" i="20" s="1"/>
  <c r="N7" i="14"/>
  <c r="N9" i="14" s="1"/>
  <c r="M7" i="14"/>
  <c r="M9" i="14" s="1"/>
  <c r="L7" i="14"/>
  <c r="L9" i="14" s="1"/>
  <c r="AA6" i="14"/>
  <c r="AA8" i="14" s="1"/>
  <c r="Y6" i="14"/>
  <c r="Y8" i="14" s="1"/>
  <c r="W6" i="14"/>
  <c r="W8" i="14" s="1"/>
  <c r="S6" i="14"/>
  <c r="S8" i="14" s="1"/>
  <c r="P6" i="14"/>
  <c r="P8" i="14" s="1"/>
  <c r="K6" i="14"/>
  <c r="K8" i="14" s="1"/>
  <c r="J6" i="14"/>
  <c r="J8" i="14" s="1"/>
  <c r="I6" i="14"/>
  <c r="I8" i="14" s="1"/>
  <c r="H6" i="14"/>
  <c r="H8" i="14" s="1"/>
  <c r="G6" i="14"/>
  <c r="G8" i="14" s="1"/>
  <c r="F6" i="14"/>
  <c r="F8" i="14" s="1"/>
  <c r="E6" i="14"/>
  <c r="E8" i="14" s="1"/>
  <c r="D6" i="14"/>
  <c r="D8" i="14" s="1"/>
  <c r="C6" i="14"/>
  <c r="C8" i="14" s="1"/>
  <c r="B6" i="14"/>
  <c r="B8" i="14" s="1"/>
  <c r="N7" i="9"/>
  <c r="N9" i="9" s="1"/>
  <c r="L7" i="9"/>
  <c r="L9" i="9" s="1"/>
  <c r="AA6" i="9"/>
  <c r="AA8" i="9" s="1"/>
  <c r="Y6" i="9"/>
  <c r="Y8" i="9" s="1"/>
  <c r="S6" i="9"/>
  <c r="S8" i="9" s="1"/>
  <c r="P6" i="9"/>
  <c r="P8" i="9" s="1"/>
  <c r="K6" i="9"/>
  <c r="K8" i="9" s="1"/>
  <c r="J6" i="9"/>
  <c r="J8" i="9" s="1"/>
  <c r="I6" i="9"/>
  <c r="I8" i="9" s="1"/>
  <c r="H6" i="9"/>
  <c r="H8" i="9" s="1"/>
  <c r="G6" i="9"/>
  <c r="G8" i="9" s="1"/>
  <c r="F6" i="9"/>
  <c r="F8" i="9" s="1"/>
  <c r="E6" i="9"/>
  <c r="E8" i="9" s="1"/>
  <c r="D6" i="9"/>
  <c r="D8" i="9" s="1"/>
  <c r="C6" i="9"/>
  <c r="C8" i="9" s="1"/>
  <c r="B6" i="9"/>
  <c r="B8" i="9" s="1"/>
  <c r="N7" i="3"/>
  <c r="N9" i="3" s="1"/>
  <c r="K6" i="3"/>
  <c r="K8" i="3" s="1"/>
  <c r="J6" i="3"/>
  <c r="J8" i="3" s="1"/>
  <c r="I6" i="3"/>
  <c r="I8" i="3" s="1"/>
  <c r="H6" i="3"/>
  <c r="H8" i="3" s="1"/>
  <c r="G6" i="3"/>
  <c r="G8" i="3" s="1"/>
  <c r="F6" i="3"/>
  <c r="F8" i="3" s="1"/>
  <c r="B6" i="3"/>
  <c r="B8" i="3" s="1"/>
  <c r="N7" i="5"/>
  <c r="N9" i="5" s="1"/>
  <c r="M7" i="5"/>
  <c r="M9" i="5" s="1"/>
  <c r="L7" i="5"/>
  <c r="L9" i="5" s="1"/>
  <c r="P6" i="5"/>
  <c r="P8" i="5" s="1"/>
  <c r="K6" i="5"/>
  <c r="K8" i="5" s="1"/>
  <c r="J6" i="5"/>
  <c r="J8" i="5" s="1"/>
  <c r="I6" i="5"/>
  <c r="I8" i="5" s="1"/>
  <c r="H6" i="5"/>
  <c r="H8" i="5" s="1"/>
  <c r="G6" i="5"/>
  <c r="G8" i="5" s="1"/>
  <c r="E6" i="5"/>
  <c r="E8" i="5" s="1"/>
  <c r="B6" i="5"/>
  <c r="B8" i="5" s="1"/>
  <c r="N7" i="2"/>
  <c r="N9" i="2" s="1"/>
  <c r="M7" i="2"/>
  <c r="M9" i="2" s="1"/>
  <c r="AC6" i="2"/>
  <c r="AC8" i="2" s="1"/>
  <c r="U6" i="2"/>
  <c r="U8" i="2" s="1"/>
  <c r="R6" i="2"/>
  <c r="R8" i="2" s="1"/>
  <c r="Q6" i="2"/>
  <c r="Q8" i="2" s="1"/>
  <c r="P6" i="2"/>
  <c r="P8" i="2" s="1"/>
  <c r="K6" i="2"/>
  <c r="K8" i="2" s="1"/>
  <c r="J6" i="2"/>
  <c r="J8" i="2" s="1"/>
  <c r="I6" i="2"/>
  <c r="I8" i="2" s="1"/>
  <c r="H6" i="2"/>
  <c r="H8" i="2" s="1"/>
  <c r="G6" i="2"/>
  <c r="G8" i="2" s="1"/>
  <c r="E6" i="2"/>
  <c r="E8" i="2" s="1"/>
  <c r="B6" i="2"/>
  <c r="B8" i="2" s="1"/>
  <c r="N7" i="16"/>
  <c r="N9" i="16" s="1"/>
  <c r="M7" i="16"/>
  <c r="M9" i="16" s="1"/>
  <c r="AC6" i="16"/>
  <c r="AC8" i="16" s="1"/>
  <c r="U6" i="16"/>
  <c r="U8" i="16" s="1"/>
  <c r="R6" i="16"/>
  <c r="R8" i="16" s="1"/>
  <c r="Q6" i="16"/>
  <c r="Q8" i="16" s="1"/>
  <c r="P6" i="16"/>
  <c r="P8" i="16" s="1"/>
  <c r="K6" i="16"/>
  <c r="K8" i="16" s="1"/>
  <c r="J6" i="16"/>
  <c r="J8" i="16" s="1"/>
  <c r="I6" i="16"/>
  <c r="I8" i="16" s="1"/>
  <c r="H6" i="16"/>
  <c r="H8" i="16" s="1"/>
  <c r="G6" i="16"/>
  <c r="G8" i="16" s="1"/>
  <c r="E6" i="16"/>
  <c r="E8" i="16" s="1"/>
  <c r="N7" i="12"/>
  <c r="N9" i="12" s="1"/>
  <c r="M7" i="12"/>
  <c r="M9" i="12" s="1"/>
  <c r="S6" i="12"/>
  <c r="S8" i="12" s="1"/>
  <c r="K6" i="12"/>
  <c r="K8" i="12" s="1"/>
  <c r="J6" i="12"/>
  <c r="J8" i="12" s="1"/>
  <c r="I6" i="12"/>
  <c r="I8" i="12" s="1"/>
  <c r="H6" i="12"/>
  <c r="H8" i="12" s="1"/>
  <c r="G6" i="12"/>
  <c r="G8" i="12" s="1"/>
  <c r="F6" i="12"/>
  <c r="F8" i="12" s="1"/>
  <c r="N7" i="4"/>
  <c r="N9" i="4" s="1"/>
  <c r="M7" i="4"/>
  <c r="M9" i="4" s="1"/>
  <c r="L7" i="4"/>
  <c r="L9" i="4" s="1"/>
  <c r="AC6" i="4"/>
  <c r="AC8" i="4" s="1"/>
  <c r="AA6" i="4"/>
  <c r="AA8" i="4" s="1"/>
  <c r="Y6" i="4"/>
  <c r="Y8" i="4" s="1"/>
  <c r="W6" i="4"/>
  <c r="W8" i="4" s="1"/>
  <c r="U6" i="4"/>
  <c r="U8" i="4" s="1"/>
  <c r="R6" i="4"/>
  <c r="Q6" i="4"/>
  <c r="Q8" i="4" s="1"/>
  <c r="K6" i="4"/>
  <c r="K8" i="4" s="1"/>
  <c r="J6" i="4"/>
  <c r="J8" i="4" s="1"/>
  <c r="I6" i="4"/>
  <c r="I8" i="4" s="1"/>
  <c r="H6" i="4"/>
  <c r="H8" i="4" s="1"/>
  <c r="G6" i="4"/>
  <c r="G8" i="4" s="1"/>
  <c r="F6" i="4"/>
  <c r="F8" i="4" s="1"/>
  <c r="E6" i="4"/>
  <c r="E8" i="4" s="1"/>
  <c r="N7" i="15"/>
  <c r="N9" i="15" s="1"/>
  <c r="M7" i="15"/>
  <c r="M9" i="15" s="1"/>
  <c r="L7" i="15"/>
  <c r="L9" i="15" s="1"/>
  <c r="AC6" i="15"/>
  <c r="AC8" i="15" s="1"/>
  <c r="AA6" i="15"/>
  <c r="AA8" i="15" s="1"/>
  <c r="Y6" i="15"/>
  <c r="Y8" i="15" s="1"/>
  <c r="U6" i="15"/>
  <c r="U8" i="15" s="1"/>
  <c r="R6" i="15"/>
  <c r="R8" i="15" s="1"/>
  <c r="P6" i="15"/>
  <c r="P8" i="15" s="1"/>
  <c r="K6" i="15"/>
  <c r="K8" i="15" s="1"/>
  <c r="J6" i="15"/>
  <c r="J8" i="15" s="1"/>
  <c r="I6" i="15"/>
  <c r="I8" i="15" s="1"/>
  <c r="H6" i="15"/>
  <c r="H8" i="15" s="1"/>
  <c r="G6" i="15"/>
  <c r="G8" i="15" s="1"/>
  <c r="F6" i="15"/>
  <c r="F8" i="15" s="1"/>
  <c r="E6" i="15"/>
  <c r="E8" i="15" s="1"/>
  <c r="D6" i="15"/>
  <c r="D8" i="15" s="1"/>
  <c r="B6" i="4"/>
  <c r="B8" i="4" s="1"/>
  <c r="B6" i="12"/>
  <c r="B8" i="12" s="1"/>
  <c r="B6" i="16"/>
  <c r="B8" i="16" s="1"/>
  <c r="V6" i="13" l="1"/>
  <c r="V8" i="13" s="1"/>
  <c r="L6" i="16"/>
  <c r="L8" i="16" s="1"/>
  <c r="W6" i="9"/>
  <c r="W8" i="9" s="1"/>
  <c r="S6" i="5"/>
  <c r="S8" i="5" s="1"/>
  <c r="V6" i="10"/>
  <c r="V8" i="10" s="1"/>
  <c r="L6" i="17"/>
  <c r="L8" i="17" s="1"/>
  <c r="P7" i="19"/>
  <c r="P9" i="19" s="1"/>
  <c r="W6" i="2"/>
  <c r="W8" i="2" s="1"/>
  <c r="R7" i="18"/>
  <c r="R9" i="18" s="1"/>
  <c r="Q7" i="19"/>
  <c r="Q9" i="19" s="1"/>
  <c r="R7" i="22"/>
  <c r="R9" i="22" s="1"/>
  <c r="V6" i="18"/>
  <c r="V8" i="18" s="1"/>
  <c r="L6" i="4"/>
  <c r="L8" i="4" s="1"/>
  <c r="R7" i="4"/>
  <c r="R9" i="4" s="1"/>
  <c r="Q6" i="12"/>
  <c r="Q8" i="12" s="1"/>
  <c r="F6" i="16"/>
  <c r="F8" i="16" s="1"/>
  <c r="Y6" i="16"/>
  <c r="Y8" i="16" s="1"/>
  <c r="F6" i="2"/>
  <c r="F8" i="2" s="1"/>
  <c r="Y6" i="2"/>
  <c r="Y8" i="2" s="1"/>
  <c r="F6" i="5"/>
  <c r="F8" i="5" s="1"/>
  <c r="P6" i="3"/>
  <c r="P8" i="3" s="1"/>
  <c r="M7" i="9"/>
  <c r="M9" i="9" s="1"/>
  <c r="P7" i="20"/>
  <c r="P9" i="20" s="1"/>
  <c r="Q7" i="10"/>
  <c r="Q9" i="10" s="1"/>
  <c r="L6" i="13"/>
  <c r="L8" i="13" s="1"/>
  <c r="R7" i="13"/>
  <c r="R9" i="13" s="1"/>
  <c r="R6" i="17"/>
  <c r="R8" i="17" s="1"/>
  <c r="P7" i="21"/>
  <c r="P9" i="21" s="1"/>
  <c r="R7" i="19"/>
  <c r="R9" i="19" s="1"/>
  <c r="AB6" i="12"/>
  <c r="AB8" i="12" s="1"/>
  <c r="T7" i="2"/>
  <c r="T9" i="2" s="1"/>
  <c r="T6" i="17"/>
  <c r="T8" i="17" s="1"/>
  <c r="R7" i="2"/>
  <c r="R9" i="2" s="1"/>
  <c r="U6" i="6"/>
  <c r="U8" i="6" s="1"/>
  <c r="R6" i="5"/>
  <c r="R8" i="5" s="1"/>
  <c r="C6" i="16"/>
  <c r="C8" i="16" s="1"/>
  <c r="C6" i="2"/>
  <c r="C8" i="2" s="1"/>
  <c r="P7" i="18"/>
  <c r="P9" i="18" s="1"/>
  <c r="P7" i="22"/>
  <c r="P9" i="22" s="1"/>
  <c r="D6" i="16"/>
  <c r="D8" i="16" s="1"/>
  <c r="X6" i="16"/>
  <c r="X8" i="16" s="1"/>
  <c r="W6" i="16"/>
  <c r="W8" i="16" s="1"/>
  <c r="L6" i="18"/>
  <c r="L8" i="18" s="1"/>
  <c r="L6" i="22"/>
  <c r="L8" i="22" s="1"/>
  <c r="X6" i="2"/>
  <c r="X8" i="2" s="1"/>
  <c r="L6" i="15"/>
  <c r="L8" i="15" s="1"/>
  <c r="R7" i="15"/>
  <c r="R9" i="15" s="1"/>
  <c r="S7" i="4"/>
  <c r="S9" i="4" s="1"/>
  <c r="R6" i="12"/>
  <c r="R8" i="12" s="1"/>
  <c r="AA6" i="16"/>
  <c r="AA8" i="16" s="1"/>
  <c r="AA6" i="2"/>
  <c r="AA8" i="2" s="1"/>
  <c r="Q6" i="3"/>
  <c r="Q8" i="3" s="1"/>
  <c r="P7" i="14"/>
  <c r="P9" i="14" s="1"/>
  <c r="Q7" i="20"/>
  <c r="Q9" i="20" s="1"/>
  <c r="L6" i="10"/>
  <c r="L8" i="10" s="1"/>
  <c r="R7" i="10"/>
  <c r="R9" i="10" s="1"/>
  <c r="C6" i="17"/>
  <c r="C8" i="17" s="1"/>
  <c r="S6" i="17"/>
  <c r="S8" i="17" s="1"/>
  <c r="P7" i="6"/>
  <c r="P9" i="6" s="1"/>
  <c r="Q7" i="21"/>
  <c r="Q9" i="21" s="1"/>
  <c r="L6" i="19"/>
  <c r="L8" i="19" s="1"/>
  <c r="T6" i="5"/>
  <c r="T8" i="5" s="1"/>
  <c r="V6" i="17"/>
  <c r="V8" i="17" s="1"/>
  <c r="R7" i="16"/>
  <c r="R9" i="16" s="1"/>
  <c r="U6" i="14"/>
  <c r="U8" i="14" s="1"/>
  <c r="S7" i="12"/>
  <c r="S9" i="12" s="1"/>
  <c r="U6" i="9"/>
  <c r="U8" i="9" s="1"/>
  <c r="T7" i="4"/>
  <c r="T9" i="4" s="1"/>
  <c r="D6" i="2"/>
  <c r="D8" i="2" s="1"/>
  <c r="L6" i="12"/>
  <c r="L8" i="12" s="1"/>
  <c r="L6" i="3"/>
  <c r="L8" i="3" s="1"/>
  <c r="Q7" i="13"/>
  <c r="Q9" i="13" s="1"/>
  <c r="C6" i="12"/>
  <c r="C8" i="12" s="1"/>
  <c r="C6" i="3"/>
  <c r="C8" i="3" s="1"/>
  <c r="R6" i="3"/>
  <c r="R8" i="3" s="1"/>
  <c r="P7" i="9"/>
  <c r="P9" i="9" s="1"/>
  <c r="Q7" i="14"/>
  <c r="Q9" i="14" s="1"/>
  <c r="L6" i="20"/>
  <c r="L8" i="20" s="1"/>
  <c r="R7" i="20"/>
  <c r="R9" i="20" s="1"/>
  <c r="C6" i="18"/>
  <c r="C8" i="18" s="1"/>
  <c r="U6" i="18"/>
  <c r="U8" i="18" s="1"/>
  <c r="D6" i="17"/>
  <c r="D8" i="17" s="1"/>
  <c r="L7" i="17"/>
  <c r="L9" i="17" s="1"/>
  <c r="Q7" i="6"/>
  <c r="Q9" i="6" s="1"/>
  <c r="L6" i="21"/>
  <c r="L8" i="21" s="1"/>
  <c r="R7" i="21"/>
  <c r="R9" i="21" s="1"/>
  <c r="C6" i="22"/>
  <c r="C8" i="22" s="1"/>
  <c r="U6" i="22"/>
  <c r="U8" i="22" s="1"/>
  <c r="X6" i="12"/>
  <c r="X8" i="12" s="1"/>
  <c r="V6" i="5"/>
  <c r="V8" i="5" s="1"/>
  <c r="X6" i="17"/>
  <c r="X8" i="17" s="1"/>
  <c r="L6" i="2"/>
  <c r="L8" i="2" s="1"/>
  <c r="S7" i="16"/>
  <c r="S9" i="16" s="1"/>
  <c r="V6" i="20"/>
  <c r="V8" i="20" s="1"/>
  <c r="C6" i="5"/>
  <c r="C8" i="5" s="1"/>
  <c r="P7" i="13"/>
  <c r="P9" i="13" s="1"/>
  <c r="Q7" i="22"/>
  <c r="Q9" i="22" s="1"/>
  <c r="S7" i="15"/>
  <c r="S9" i="15" s="1"/>
  <c r="C6" i="4"/>
  <c r="C8" i="4" s="1"/>
  <c r="D6" i="12"/>
  <c r="D8" i="12" s="1"/>
  <c r="AD6" i="12"/>
  <c r="AD8" i="12" s="1"/>
  <c r="L7" i="16"/>
  <c r="L9" i="16" s="1"/>
  <c r="L7" i="2"/>
  <c r="L9" i="2" s="1"/>
  <c r="D6" i="3"/>
  <c r="D8" i="3" s="1"/>
  <c r="L7" i="3"/>
  <c r="L9" i="3" s="1"/>
  <c r="Q7" i="9"/>
  <c r="Q9" i="9" s="1"/>
  <c r="L6" i="14"/>
  <c r="L8" i="14" s="1"/>
  <c r="R7" i="14"/>
  <c r="R9" i="14" s="1"/>
  <c r="C6" i="13"/>
  <c r="C8" i="13" s="1"/>
  <c r="U6" i="13"/>
  <c r="U8" i="13" s="1"/>
  <c r="D6" i="18"/>
  <c r="D8" i="18" s="1"/>
  <c r="W6" i="18"/>
  <c r="W8" i="18" s="1"/>
  <c r="E6" i="17"/>
  <c r="E8" i="17" s="1"/>
  <c r="M7" i="17"/>
  <c r="M9" i="17" s="1"/>
  <c r="L6" i="6"/>
  <c r="L8" i="6" s="1"/>
  <c r="R7" i="6"/>
  <c r="R9" i="6" s="1"/>
  <c r="D6" i="22"/>
  <c r="D8" i="22" s="1"/>
  <c r="W6" i="22"/>
  <c r="W8" i="22" s="1"/>
  <c r="Y6" i="12"/>
  <c r="Y8" i="12" s="1"/>
  <c r="V6" i="6"/>
  <c r="V8" i="6" s="1"/>
  <c r="W6" i="15"/>
  <c r="W8" i="15" s="1"/>
  <c r="L6" i="5"/>
  <c r="L8" i="5" s="1"/>
  <c r="S7" i="2"/>
  <c r="S9" i="2" s="1"/>
  <c r="V6" i="14"/>
  <c r="V8" i="14" s="1"/>
  <c r="U7" i="12"/>
  <c r="U9" i="12" s="1"/>
  <c r="T7" i="12"/>
  <c r="T9" i="12" s="1"/>
  <c r="D6" i="5"/>
  <c r="D8" i="5" s="1"/>
  <c r="C6" i="15"/>
  <c r="C8" i="15" s="1"/>
  <c r="D6" i="4"/>
  <c r="D8" i="4" s="1"/>
  <c r="E6" i="12"/>
  <c r="E8" i="12" s="1"/>
  <c r="E6" i="3"/>
  <c r="E8" i="3" s="1"/>
  <c r="C6" i="10"/>
  <c r="C8" i="10" s="1"/>
  <c r="U6" i="10"/>
  <c r="U8" i="10" s="1"/>
  <c r="W6" i="13"/>
  <c r="W8" i="13" s="1"/>
  <c r="E6" i="18"/>
  <c r="E8" i="18" s="1"/>
  <c r="Y6" i="18"/>
  <c r="Y8" i="18" s="1"/>
  <c r="Y6" i="22"/>
  <c r="Y8" i="22" s="1"/>
  <c r="A65" i="12"/>
  <c r="A62" i="12"/>
  <c r="A2" i="15" l="1"/>
  <c r="A2" i="4"/>
  <c r="A2" i="12"/>
  <c r="A2" i="16"/>
  <c r="A2" i="2"/>
  <c r="A2" i="5"/>
  <c r="A2" i="3"/>
  <c r="A2" i="9"/>
  <c r="A2" i="14"/>
  <c r="A2" i="20"/>
  <c r="A2" i="10"/>
  <c r="A2" i="13"/>
  <c r="A2" i="18"/>
  <c r="A2" i="17"/>
  <c r="A2" i="6"/>
  <c r="A2" i="21"/>
  <c r="A2" i="19"/>
  <c r="A2" i="22"/>
  <c r="A2" i="11"/>
  <c r="A71" i="2"/>
  <c r="A71" i="3" s="1"/>
  <c r="A59" i="10"/>
  <c r="A68" i="2"/>
  <c r="A65" i="2"/>
  <c r="A71" i="20" s="1"/>
  <c r="A71" i="18" s="1"/>
  <c r="A62" i="18"/>
  <c r="A62" i="2"/>
  <c r="A68" i="20" l="1"/>
  <c r="A68" i="18" s="1"/>
</calcChain>
</file>

<file path=xl/sharedStrings.xml><?xml version="1.0" encoding="utf-8"?>
<sst xmlns="http://schemas.openxmlformats.org/spreadsheetml/2006/main" count="3543" uniqueCount="195">
  <si>
    <t>10-12.</t>
  </si>
  <si>
    <t>7- 9.</t>
  </si>
  <si>
    <t>4- 6.</t>
  </si>
  <si>
    <t>2024/ 1- 3.</t>
  </si>
  <si>
    <t>2023/ 1- 3.</t>
  </si>
  <si>
    <t>2022/ 1- 3.</t>
  </si>
  <si>
    <t>2021/ 1- 3.</t>
  </si>
  <si>
    <t>2020/ 1- 3.</t>
  </si>
  <si>
    <t>2019/ 1- 3.</t>
  </si>
  <si>
    <t>2018/ 1- 3.</t>
  </si>
  <si>
    <t>2017/ 1- 3.</t>
  </si>
  <si>
    <t>2016/ 1- 3.</t>
  </si>
  <si>
    <t>2015/ 1- 3.</t>
  </si>
  <si>
    <t>2014/ 1- 3.</t>
  </si>
  <si>
    <t xml:space="preserve"> </t>
  </si>
  <si>
    <t>Ⅰ． 国内総生産(支出側)及び各需要項目</t>
    <phoneticPr fontId="1" type="noConversion"/>
  </si>
  <si>
    <t>실질, 원계열</t>
  </si>
  <si>
    <t>국내총생산(지출측) 및 각 수요항목</t>
  </si>
  <si>
    <t>실질, 원계열, 전년동기비</t>
    <phoneticPr fontId="1" type="noConversion"/>
  </si>
  <si>
    <t>실질, 원계열, 기여도</t>
  </si>
  <si>
    <t>실질, 계절조정계열</t>
    <phoneticPr fontId="1" type="noConversion"/>
  </si>
  <si>
    <t>실질, 계절조정계열, 전기비</t>
    <phoneticPr fontId="1" type="noConversion"/>
  </si>
  <si>
    <t>실질, 계절조정계열, 기여도</t>
    <phoneticPr fontId="1" type="noConversion"/>
  </si>
  <si>
    <t>실질, 계절조정계열, 연율</t>
    <phoneticPr fontId="1" type="noConversion"/>
  </si>
  <si>
    <t>실질, 계절조정계열, 연율기여도</t>
    <phoneticPr fontId="1" type="noConversion"/>
  </si>
  <si>
    <t>명목, 원계열</t>
    <phoneticPr fontId="1" type="noConversion"/>
  </si>
  <si>
    <t>명목, 계절조정계열</t>
    <phoneticPr fontId="1" type="noConversion"/>
  </si>
  <si>
    <t>명목, 원계열, 전년동기비</t>
    <phoneticPr fontId="1" type="noConversion"/>
  </si>
  <si>
    <t>명목, 원계열, 기여도</t>
    <phoneticPr fontId="1" type="noConversion"/>
  </si>
  <si>
    <t>명목, 계절조정계열, 전기비</t>
    <phoneticPr fontId="1" type="noConversion"/>
  </si>
  <si>
    <t>명목, 계절조정계열, 기여도</t>
    <phoneticPr fontId="1" type="noConversion"/>
  </si>
  <si>
    <t>명목, 계절조정계열, 연율</t>
    <phoneticPr fontId="1" type="noConversion"/>
  </si>
  <si>
    <t>사분기 디플레이터, 원계열</t>
    <phoneticPr fontId="1" type="noConversion"/>
  </si>
  <si>
    <t>사분기 디플레이터, 계절조정계열</t>
    <phoneticPr fontId="1" type="noConversion"/>
  </si>
  <si>
    <t>사분기 디플레이터, 원계열, 전년동기비</t>
    <phoneticPr fontId="1" type="noConversion"/>
  </si>
  <si>
    <t>사분기 디플레이터, 계절조정계열, 전기비</t>
    <phoneticPr fontId="1" type="noConversion"/>
  </si>
  <si>
    <t>実質原系列</t>
    <phoneticPr fontId="1" type="noConversion"/>
  </si>
  <si>
    <t>자료 원본:</t>
    <phoneticPr fontId="1" type="noConversion"/>
  </si>
  <si>
    <t>国内総生産
(支出側)</t>
    <phoneticPr fontId="1" type="noConversion"/>
  </si>
  <si>
    <t>民間最終
消費支出</t>
    <phoneticPr fontId="1" type="noConversion"/>
  </si>
  <si>
    <t>家計最終
消費支出</t>
    <phoneticPr fontId="1" type="noConversion"/>
  </si>
  <si>
    <t>除く持ち家の
帰属家賃</t>
    <phoneticPr fontId="1" type="noConversion"/>
  </si>
  <si>
    <t>民間住宅</t>
    <phoneticPr fontId="1" type="noConversion"/>
  </si>
  <si>
    <t>政府最終
消費支出</t>
    <phoneticPr fontId="1" type="noConversion"/>
  </si>
  <si>
    <t>公的固定
資本形成</t>
    <phoneticPr fontId="1" type="noConversion"/>
  </si>
  <si>
    <t>財貨・サービス</t>
    <phoneticPr fontId="1" type="noConversion"/>
  </si>
  <si>
    <t xml:space="preserve">純輸出 </t>
    <phoneticPr fontId="1" type="noConversion"/>
  </si>
  <si>
    <t>交易利得</t>
    <phoneticPr fontId="1" type="noConversion"/>
  </si>
  <si>
    <t>国内総所得</t>
    <phoneticPr fontId="1" type="noConversion"/>
  </si>
  <si>
    <t>海外からの所得</t>
    <phoneticPr fontId="1" type="noConversion"/>
  </si>
  <si>
    <t xml:space="preserve">純受取 </t>
    <phoneticPr fontId="1" type="noConversion"/>
  </si>
  <si>
    <t>国民総所得</t>
    <phoneticPr fontId="1" type="noConversion"/>
  </si>
  <si>
    <t>国内需要</t>
    <phoneticPr fontId="1" type="noConversion"/>
  </si>
  <si>
    <t>民間需要</t>
    <phoneticPr fontId="1" type="noConversion"/>
  </si>
  <si>
    <t>公的需要</t>
    <phoneticPr fontId="1" type="noConversion"/>
  </si>
  <si>
    <t>最終需要</t>
  </si>
  <si>
    <t>국내총생산
(지출측)</t>
    <phoneticPr fontId="1" type="noConversion"/>
  </si>
  <si>
    <t>민간최종
소비지출</t>
    <phoneticPr fontId="1" type="noConversion"/>
  </si>
  <si>
    <t>가계최종
소비지출</t>
    <phoneticPr fontId="1" type="noConversion"/>
  </si>
  <si>
    <t>민간주택</t>
    <phoneticPr fontId="1" type="noConversion"/>
  </si>
  <si>
    <t>민간기업
설비</t>
    <phoneticPr fontId="1" type="noConversion"/>
  </si>
  <si>
    <t>민간재고
변동</t>
    <phoneticPr fontId="1" type="noConversion"/>
  </si>
  <si>
    <t>정부최종
소비지출</t>
    <phoneticPr fontId="1" type="noConversion"/>
  </si>
  <si>
    <t>공적고정
자본형성</t>
    <phoneticPr fontId="1" type="noConversion"/>
  </si>
  <si>
    <t>공적재고
변동</t>
    <phoneticPr fontId="1" type="noConversion"/>
  </si>
  <si>
    <t>개차</t>
    <phoneticPr fontId="1" type="noConversion"/>
  </si>
  <si>
    <t>교역이득</t>
    <phoneticPr fontId="1" type="noConversion"/>
  </si>
  <si>
    <t>국내총소득</t>
    <phoneticPr fontId="1" type="noConversion"/>
  </si>
  <si>
    <t>국민총소득</t>
    <phoneticPr fontId="1" type="noConversion"/>
  </si>
  <si>
    <t>국내수요</t>
    <phoneticPr fontId="1" type="noConversion"/>
  </si>
  <si>
    <t>민간수요</t>
    <phoneticPr fontId="1" type="noConversion"/>
  </si>
  <si>
    <t>공적수요</t>
    <phoneticPr fontId="1" type="noConversion"/>
  </si>
  <si>
    <t>총고정
자본형성</t>
    <phoneticPr fontId="1" type="noConversion"/>
  </si>
  <si>
    <t>総固定 
資本形成</t>
    <phoneticPr fontId="1" type="noConversion"/>
  </si>
  <si>
    <t>최종수요</t>
    <phoneticPr fontId="1" type="noConversion"/>
  </si>
  <si>
    <t>순수취</t>
    <phoneticPr fontId="1" type="noConversion"/>
  </si>
  <si>
    <t>수취</t>
    <phoneticPr fontId="1" type="noConversion"/>
  </si>
  <si>
    <t>지불</t>
    <phoneticPr fontId="1" type="noConversion"/>
  </si>
  <si>
    <t>순수출</t>
    <phoneticPr fontId="1" type="noConversion"/>
  </si>
  <si>
    <t>수출</t>
    <phoneticPr fontId="1" type="noConversion"/>
  </si>
  <si>
    <t>수입</t>
    <phoneticPr fontId="1" type="noConversion"/>
  </si>
  <si>
    <t>&lt;参考&gt;</t>
  </si>
  <si>
    <t>(単位:％)</t>
  </si>
  <si>
    <t>(単位:10億円)</t>
  </si>
  <si>
    <t>実質季節調整系列(前期比)</t>
    <phoneticPr fontId="1" type="noConversion"/>
  </si>
  <si>
    <t>実質季節調整系列</t>
    <phoneticPr fontId="1" type="noConversion"/>
  </si>
  <si>
    <t>実質原系列(寄与度)</t>
    <phoneticPr fontId="1" type="noConversion"/>
  </si>
  <si>
    <t>実質原系列(前年同期比)</t>
    <phoneticPr fontId="1" type="noConversion"/>
  </si>
  <si>
    <t>実質季節調整系列(寄与度)</t>
    <phoneticPr fontId="1" type="noConversion"/>
  </si>
  <si>
    <t>実質季節調整系列(年率)</t>
    <phoneticPr fontId="1" type="noConversion"/>
  </si>
  <si>
    <t>実質季節調整系列(年率寄与度)</t>
    <phoneticPr fontId="1" type="noConversion"/>
  </si>
  <si>
    <t>名目原系列</t>
    <phoneticPr fontId="1" type="noConversion"/>
  </si>
  <si>
    <t>名目原系列(前年同期比)</t>
    <phoneticPr fontId="1" type="noConversion"/>
  </si>
  <si>
    <t>名目原系列(寄与度)</t>
    <phoneticPr fontId="1" type="noConversion"/>
  </si>
  <si>
    <t>名目季節調整系列</t>
    <phoneticPr fontId="1" type="noConversion"/>
  </si>
  <si>
    <t>名目季節調整系列(前期比)</t>
    <phoneticPr fontId="1" type="noConversion"/>
  </si>
  <si>
    <t>名目季節調整系列(寄与度)</t>
    <phoneticPr fontId="1" type="noConversion"/>
  </si>
  <si>
    <t>名目季節調整系列(年率)</t>
    <phoneticPr fontId="1" type="noConversion"/>
  </si>
  <si>
    <t>四半期デフレーター原系列</t>
    <phoneticPr fontId="1" type="noConversion"/>
  </si>
  <si>
    <t>四半期デフレーター原系列(前年同期比)</t>
    <phoneticPr fontId="1" type="noConversion"/>
  </si>
  <si>
    <t>四半期デフレーター季節調整系列</t>
    <phoneticPr fontId="1" type="noConversion"/>
  </si>
  <si>
    <t>&lt;참고&gt;</t>
    <phoneticPr fontId="1" type="noConversion"/>
  </si>
  <si>
    <t>단위: 10억엔</t>
    <phoneticPr fontId="1" type="noConversion"/>
  </si>
  <si>
    <t>단위: %</t>
    <phoneticPr fontId="1" type="noConversion"/>
  </si>
  <si>
    <t>해외로부터의 소득</t>
  </si>
  <si>
    <t>재화 및 서비스</t>
  </si>
  <si>
    <t xml:space="preserve"> 연율 표시의 성장률은 실질 계절조정치를 이용하여 다음의 식에 의해 산출되었습니다.
 연율 표시의 성장률 = {(당기의 실수 ÷ 전기의 실수)⁴ - 1} × 100</t>
    <phoneticPr fontId="1" type="noConversion"/>
  </si>
  <si>
    <t>＊年率で表示している。</t>
    <phoneticPr fontId="1" type="noConversion"/>
  </si>
  <si>
    <t xml:space="preserve"> 연율 표시의 성장률은 명목 계절조정치를 이용하여 다음의 식에 의해 산출되었습니다.
 연율 표시의 성장률 = {(당기의 실수 ÷ 전기의 실수)⁴ - 1} × 100</t>
    <phoneticPr fontId="1" type="noConversion"/>
  </si>
  <si>
    <t>＊四半期デフレーター原系列＝（名目原系列 / 実質原系列）×１００</t>
    <phoneticPr fontId="1" type="noConversion"/>
  </si>
  <si>
    <t xml:space="preserve"> 사분기 디플레이터 원계열 = (명목 원계열 / 실질 원계열) × 100</t>
    <phoneticPr fontId="1" type="noConversion"/>
  </si>
  <si>
    <t>＊四半期デフレーター季節調整系列＝（名目季節調整系列 / 実質季節調整系列）×１００</t>
    <phoneticPr fontId="1" type="noConversion"/>
  </si>
  <si>
    <t xml:space="preserve"> 사분기 디플레이터 계절조정계열 = (명목 계절조정계열 / 실질 계절조정계열) × 100</t>
    <phoneticPr fontId="1" type="noConversion"/>
  </si>
  <si>
    <t>＊財貨・サービスの純輸出は連鎖方式での計算ができないため、財貨・サービスの輸出－財貨・サービスの輸入により求めている。このため寄与度とは符号が一致しない場合がある。</t>
    <phoneticPr fontId="1" type="noConversion"/>
  </si>
  <si>
    <t xml:space="preserve"> 개차 = 국내총생산(지출측) - 국내총생산(지출측)의 내역항목계.</t>
    <phoneticPr fontId="1" type="noConversion"/>
  </si>
  <si>
    <t xml:space="preserve"> 재화 및 서비스의 순수출은 연쇄 방식으로 계산이 불가능하기에, 재화 및 서비스의 수출 - 재화 및 서비스의 수입으로 구하고 있습니다. 따라서 기여도와 부호가 일치하지 않을 수 있습니다.</t>
    <phoneticPr fontId="1" type="noConversion"/>
  </si>
  <si>
    <t>＊開差＝国内総生産(支出側)－国内総生産(支出側)の内訳項目計。</t>
    <phoneticPr fontId="1" type="noConversion"/>
  </si>
  <si>
    <t xml:space="preserve"> 연율로 표시하고 있습니다.</t>
    <phoneticPr fontId="1" type="noConversion"/>
  </si>
  <si>
    <t>＊国内総生産(支出側)に対する寄与度、ただし交易利得、海外からの所得は国民総所得に対する寄与度</t>
    <phoneticPr fontId="1" type="noConversion"/>
  </si>
  <si>
    <t>＊四捨五入の関係上、各項目の寄与度の合計は必ずしも国内総生産(支出側)、もしくは国民総所得の増加率には一致しない。</t>
    <phoneticPr fontId="1" type="noConversion"/>
  </si>
  <si>
    <t>＊財貨・サービスの輸入は国内総生産(支出側)、海外からの所得支払は国民総所得の控除項目となるので、寄与度は逆符号で表示した。例えば、財貨・サービスの輸入が増加すると、寄与度はマイナスの符号となる。</t>
    <phoneticPr fontId="1" type="noConversion"/>
  </si>
  <si>
    <t>＊国内総生産(支出側)、国内総所得、国民総所得は前期比</t>
    <phoneticPr fontId="1" type="noConversion"/>
  </si>
  <si>
    <t>＊財貨・サービスの純輸出の寄与度は財貨・サービスの輸出の寄与度－財貨・サービスの輸入の寄与度により求めている。</t>
    <phoneticPr fontId="1" type="noConversion"/>
  </si>
  <si>
    <t>＊国内総生産(支出側)、国内総所得、国民総所得は前年同期比</t>
    <phoneticPr fontId="1" type="noConversion"/>
  </si>
  <si>
    <t xml:space="preserve"> 재화 및 서비스의 순수출 기여도는 재화 및 서비스의 수출 기여도 - 재화및 서비스의 수입 기여도로 구하고 있습니다.</t>
    <phoneticPr fontId="1" type="noConversion"/>
  </si>
  <si>
    <t xml:space="preserve"> 재화 및 서비스의 수입은 국내총생산(지출측)의 공제 항목이, 해외로부터의 소득 지불은 국민총소득의 공제 항목이 되기 때문에 기여도는 역부호로 표시됩니다. 예를 들면, 재화 및 서비스의 수입이 증가하면, 기여도는 마이너스의 부호가 됩니다.</t>
    <phoneticPr fontId="1" type="noConversion"/>
  </si>
  <si>
    <t xml:space="preserve"> 반올림의 관계상, 각 항목의 기여도 합계는 반드시 국내총생산(지출측) 혹은 국민총소득의 증가율과 일치하지 않습니다.</t>
    <phoneticPr fontId="1" type="noConversion"/>
  </si>
  <si>
    <t xml:space="preserve"> 국내총생산(지출측)에 대한 기여도, 다만 교역이득 및 해외로부터의 소득은 국민총소득에 대한 기여도.</t>
    <phoneticPr fontId="1" type="noConversion"/>
  </si>
  <si>
    <t xml:space="preserve"> 국내총생산(지출측), 국내총소득, 국민총소득은 전년동기비.</t>
    <phoneticPr fontId="1" type="noConversion"/>
  </si>
  <si>
    <t>＊国内総生産(支出側)、国民総所得は前年同期比</t>
    <phoneticPr fontId="1" type="noConversion"/>
  </si>
  <si>
    <t>＊国内総生産(支出側)に対する寄与度、ただし海外からの所得は国民総所得に対する寄与度</t>
    <phoneticPr fontId="1" type="noConversion"/>
  </si>
  <si>
    <t>＊寄与度は次式により算出した。寄与度＝（当期の実数－前年同期の実数）÷前年同期の国内総生産(支出側)（または国民総所得）×１００</t>
    <phoneticPr fontId="1" type="noConversion"/>
  </si>
  <si>
    <t xml:space="preserve"> 국내총생산(지출측), 국민총소득은 전년동기비.</t>
    <phoneticPr fontId="1" type="noConversion"/>
  </si>
  <si>
    <t xml:space="preserve"> 국내총생산(지출측)에 대한 기여도, 다만 해외로부터의 소득은 국민총소득에 대한 기여도.</t>
    <phoneticPr fontId="1" type="noConversion"/>
  </si>
  <si>
    <t xml:space="preserve"> 기여도는 다음 식에 의해 산출되었습니다. 기여도 = (당기의 실수 - 전년 동기의 실수) ÷ 전년 동기의 국내총생산(지출측) (또는 국민총소득) × 100</t>
    <phoneticPr fontId="1" type="noConversion"/>
  </si>
  <si>
    <t>＊国内総生産(支出側)、国民総所得は前期比</t>
    <phoneticPr fontId="1" type="noConversion"/>
  </si>
  <si>
    <t>＊寄与度は次式により算出した。寄与度＝（当期の実数－前期の実数）÷前期の国内総生産(支出側)（または国民総所得）×１００</t>
    <phoneticPr fontId="1" type="noConversion"/>
  </si>
  <si>
    <t>＊年率表示の成長率は、名目季節調整値を用いて次式により算出した。年率表示の成長率＝｛(当期の実数÷前期の実数)の4乗－１｝×１００</t>
    <phoneticPr fontId="1" type="noConversion"/>
  </si>
  <si>
    <t xml:space="preserve"> 국내총생산(지출측), 국민총소득은 전기비.</t>
    <phoneticPr fontId="1" type="noConversion"/>
  </si>
  <si>
    <t xml:space="preserve"> 기여도는 다음 식에 의해 산출되었습니다. 기여도 = (당기의 실수 - 전기의 실수) ÷ 전년 동기의 국내총생산(지출측) (또는 국민총소득) × 100</t>
    <phoneticPr fontId="1" type="noConversion"/>
  </si>
  <si>
    <t>＊国内総生産(支出側)は年率表示の成長率</t>
    <phoneticPr fontId="1" type="noConversion"/>
  </si>
  <si>
    <t>＊国内総生産(支出側)に対する寄与度</t>
    <phoneticPr fontId="1" type="noConversion"/>
  </si>
  <si>
    <t>＊四捨五入の関係上、各項目の寄与度の合計は必ずしも国内総生産(支出側)の増加率には一致しない。</t>
    <phoneticPr fontId="1" type="noConversion"/>
  </si>
  <si>
    <t>＊財貨・サービスの輸入は国内総生産(支出側)の控除項目となるので、寄与度は逆符号で表示した。例えば、財貨・サービスの輸入が増加すると、寄与度はマイナスの符号となる。</t>
    <phoneticPr fontId="1" type="noConversion"/>
  </si>
  <si>
    <t xml:space="preserve"> 국내총생산(지출측), 국내총소득, 국민총소득은 전기비.</t>
    <phoneticPr fontId="1" type="noConversion"/>
  </si>
  <si>
    <t xml:space="preserve"> 국내총생산(지출측)은 연율 표시의 성장률.</t>
    <phoneticPr fontId="1" type="noConversion"/>
  </si>
  <si>
    <t xml:space="preserve"> 국내총생산(지출측)에 대한 기여도.</t>
    <phoneticPr fontId="1" type="noConversion"/>
  </si>
  <si>
    <t xml:space="preserve"> 반올림의 관계상, 각 항목의 기여도 합계는 반드시 국내총생산(지출측)의 증가율과 일치하지 않습니다.</t>
    <phoneticPr fontId="1" type="noConversion"/>
  </si>
  <si>
    <t xml:space="preserve"> 재화 및 서비스의 수입은 국내총생산(지출측)의 공제 항목이 되기 때문에 기여도는 역부호로 표시됩니다. 예를 들면, 재화 및 서비스의 수입이 증가하면, 기여도는 마이너스의 부호가 됩니다.</t>
    <phoneticPr fontId="1" type="noConversion"/>
  </si>
  <si>
    <t>＊年率表示の成長率は、実質季節調整値を用いて次式により算出した。年率表示の成長率＝｛(当期の実数÷前期の実数)の4乗－１｝×１００</t>
    <phoneticPr fontId="1" type="noConversion"/>
  </si>
  <si>
    <t>四半期デフレーター季節調整系列(前期比)</t>
    <phoneticPr fontId="1" type="noConversion"/>
  </si>
  <si>
    <t>주택 의제 임차료
제외</t>
  </si>
  <si>
    <t>***</t>
  </si>
  <si>
    <t>民間企業
設備</t>
    <phoneticPr fontId="1" type="noConversion"/>
  </si>
  <si>
    <t>民間在庫
変動</t>
    <phoneticPr fontId="1" type="noConversion"/>
  </si>
  <si>
    <t>公的在庫 
変動</t>
    <phoneticPr fontId="1" type="noConversion"/>
  </si>
  <si>
    <t>輸出</t>
    <phoneticPr fontId="1" type="noConversion"/>
  </si>
  <si>
    <t>輸入</t>
    <phoneticPr fontId="1" type="noConversion"/>
  </si>
  <si>
    <t>開差</t>
    <phoneticPr fontId="1" type="noConversion"/>
  </si>
  <si>
    <t>受取</t>
    <phoneticPr fontId="1" type="noConversion"/>
  </si>
  <si>
    <t>支払</t>
    <phoneticPr fontId="1" type="noConversion"/>
  </si>
  <si>
    <t>四半期別GDP速報</t>
    <phoneticPr fontId="1" type="noConversion"/>
  </si>
  <si>
    <t>Goods &amp; Services</t>
  </si>
  <si>
    <t>Residual</t>
  </si>
  <si>
    <t>GDI</t>
  </si>
  <si>
    <t>Income from /to the Rest of the World</t>
  </si>
  <si>
    <t>GNI</t>
  </si>
  <si>
    <t>Net Exports</t>
  </si>
  <si>
    <t>Exports</t>
  </si>
  <si>
    <t>Imports</t>
  </si>
  <si>
    <t>Net</t>
  </si>
  <si>
    <t>Receipt</t>
  </si>
  <si>
    <t>Payment</t>
  </si>
  <si>
    <t>GDP
(Expenditure Approach)</t>
    <phoneticPr fontId="1" type="noConversion"/>
  </si>
  <si>
    <t>Private
Consumption</t>
    <phoneticPr fontId="1" type="noConversion"/>
  </si>
  <si>
    <t>Consumption of
Households</t>
    <phoneticPr fontId="1" type="noConversion"/>
  </si>
  <si>
    <t>Excluding
Imputed Rent</t>
    <phoneticPr fontId="1" type="noConversion"/>
  </si>
  <si>
    <t>Private
Residential
Investment</t>
    <phoneticPr fontId="1" type="noConversion"/>
  </si>
  <si>
    <t>Private Non-Resi.
Investment</t>
    <phoneticPr fontId="1" type="noConversion"/>
  </si>
  <si>
    <t>Change
in Private
Inventories</t>
    <phoneticPr fontId="1" type="noConversion"/>
  </si>
  <si>
    <t>Government
Consumption</t>
    <phoneticPr fontId="1" type="noConversion"/>
  </si>
  <si>
    <t>Public
Investment</t>
    <phoneticPr fontId="1" type="noConversion"/>
  </si>
  <si>
    <t>Change
in Public
Inventories</t>
    <phoneticPr fontId="1" type="noConversion"/>
  </si>
  <si>
    <t>Trading
Gains/Losses</t>
    <phoneticPr fontId="1" type="noConversion"/>
  </si>
  <si>
    <t>Domestic
Demand</t>
    <phoneticPr fontId="1" type="noConversion"/>
  </si>
  <si>
    <t>Private
Demand</t>
    <phoneticPr fontId="1" type="noConversion"/>
  </si>
  <si>
    <t>Public
Demand</t>
    <phoneticPr fontId="1" type="noConversion"/>
  </si>
  <si>
    <t>Gross Fixed Capital
Formation</t>
    <phoneticPr fontId="1" type="noConversion"/>
  </si>
  <si>
    <t>Final Sales of Domestic Product</t>
    <phoneticPr fontId="1" type="noConversion"/>
  </si>
  <si>
    <t>2025/ 1- 3.</t>
  </si>
  <si>
    <t>https://www.esri.cao.go.jp/jp/sna/data/data_list/sokuhou/files/2025/qe254_2/pdf/jikei_1.pdf</t>
    <phoneticPr fontId="1" type="noConversion"/>
  </si>
  <si>
    <t>단위: 2020년 연쇄가격, 10억엔</t>
    <phoneticPr fontId="1" type="noConversion"/>
  </si>
  <si>
    <t>(単位:2020暦年連鎖価格、10億円)</t>
    <phoneticPr fontId="1" type="noConversion"/>
  </si>
  <si>
    <t>(2020暦年＝100)</t>
    <phoneticPr fontId="1" type="noConversion"/>
  </si>
  <si>
    <t>2020년 = 100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</si>
</sst>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함초롬바탕"/>
      <family val="2"/>
      <charset val="129"/>
    </font>
    <font>
      <sz val="8"/>
      <name val="함초롬바탕"/>
      <family val="2"/>
      <charset val="129"/>
    </font>
    <font>
      <u/>
      <sz val="10"/>
      <color theme="10"/>
      <name val="함초롬바탕"/>
      <family val="2"/>
      <charset val="129"/>
    </font>
    <font>
      <sz val="14"/>
      <color theme="1"/>
      <name val="함초롬바탕"/>
      <family val="1"/>
      <charset val="129"/>
    </font>
    <font>
      <sz val="8"/>
      <color theme="1"/>
      <name val="함초롬바탕"/>
      <family val="2"/>
      <charset val="129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4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 wrapText="1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Border="1" applyAlignment="1">
      <alignment horizontal="centerContinuous" vertical="center" wrapText="1"/>
    </xf>
    <xf numFmtId="0" fontId="4" fillId="0" borderId="0" xfId="0" applyFont="1" applyBorder="1" applyAlignment="1">
      <alignment horizontal="centerContinuous" vertical="center"/>
    </xf>
    <xf numFmtId="0" fontId="0" fillId="0" borderId="0" xfId="0" applyFont="1" applyBorder="1" applyAlignment="1">
      <alignment vertical="center" wrapText="1"/>
    </xf>
    <xf numFmtId="4" fontId="0" fillId="0" borderId="0" xfId="0" applyNumberFormat="1">
      <alignment vertical="center"/>
    </xf>
    <xf numFmtId="4" fontId="0" fillId="0" borderId="3" xfId="0" applyNumberFormat="1" applyBorder="1">
      <alignment vertical="center"/>
    </xf>
    <xf numFmtId="4" fontId="0" fillId="0" borderId="4" xfId="0" applyNumberFormat="1" applyBorder="1">
      <alignment vertical="center"/>
    </xf>
    <xf numFmtId="4" fontId="0" fillId="0" borderId="5" xfId="0" applyNumberFormat="1" applyBorder="1">
      <alignment vertical="center"/>
    </xf>
    <xf numFmtId="0" fontId="0" fillId="0" borderId="7" xfId="0" applyBorder="1">
      <alignment vertical="center"/>
    </xf>
    <xf numFmtId="4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sri.cao.go.jp/jp/sna/data/data_list/sokuhou/files/2025/qe254_2/pdf/jikei_1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showGridLines="0" zoomScaleNormal="100" workbookViewId="0">
      <selection activeCell="B22" sqref="B22"/>
    </sheetView>
  </sheetViews>
  <sheetFormatPr defaultRowHeight="14.25" x14ac:dyDescent="0.25"/>
  <cols>
    <col min="2" max="2" width="44.140625" bestFit="1" customWidth="1"/>
  </cols>
  <sheetData>
    <row r="1" spans="1:3" x14ac:dyDescent="0.25">
      <c r="A1" s="23" t="s">
        <v>15</v>
      </c>
      <c r="B1" s="23"/>
      <c r="C1" t="s">
        <v>17</v>
      </c>
    </row>
    <row r="3" spans="1:3" x14ac:dyDescent="0.25">
      <c r="A3">
        <v>1</v>
      </c>
      <c r="B3" s="1" t="s">
        <v>36</v>
      </c>
      <c r="C3" t="s">
        <v>16</v>
      </c>
    </row>
    <row r="4" spans="1:3" x14ac:dyDescent="0.25">
      <c r="A4">
        <v>2</v>
      </c>
      <c r="B4" s="1" t="s">
        <v>87</v>
      </c>
      <c r="C4" t="s">
        <v>18</v>
      </c>
    </row>
    <row r="5" spans="1:3" x14ac:dyDescent="0.25">
      <c r="A5">
        <v>3</v>
      </c>
      <c r="B5" s="1" t="s">
        <v>86</v>
      </c>
      <c r="C5" t="s">
        <v>19</v>
      </c>
    </row>
    <row r="6" spans="1:3" x14ac:dyDescent="0.25">
      <c r="A6">
        <v>4</v>
      </c>
      <c r="B6" s="1" t="s">
        <v>85</v>
      </c>
      <c r="C6" t="s">
        <v>20</v>
      </c>
    </row>
    <row r="7" spans="1:3" x14ac:dyDescent="0.25">
      <c r="A7">
        <v>5</v>
      </c>
      <c r="B7" s="1" t="s">
        <v>84</v>
      </c>
      <c r="C7" t="s">
        <v>21</v>
      </c>
    </row>
    <row r="8" spans="1:3" x14ac:dyDescent="0.25">
      <c r="A8">
        <v>6</v>
      </c>
      <c r="B8" t="s">
        <v>88</v>
      </c>
      <c r="C8" t="s">
        <v>22</v>
      </c>
    </row>
    <row r="9" spans="1:3" x14ac:dyDescent="0.25">
      <c r="A9">
        <v>7</v>
      </c>
      <c r="B9" t="s">
        <v>89</v>
      </c>
      <c r="C9" t="s">
        <v>23</v>
      </c>
    </row>
    <row r="10" spans="1:3" x14ac:dyDescent="0.25">
      <c r="A10">
        <v>8</v>
      </c>
      <c r="B10" t="s">
        <v>90</v>
      </c>
      <c r="C10" t="s">
        <v>24</v>
      </c>
    </row>
    <row r="11" spans="1:3" x14ac:dyDescent="0.25">
      <c r="A11">
        <v>9</v>
      </c>
      <c r="B11" t="s">
        <v>91</v>
      </c>
      <c r="C11" t="s">
        <v>25</v>
      </c>
    </row>
    <row r="12" spans="1:3" x14ac:dyDescent="0.25">
      <c r="A12">
        <v>10</v>
      </c>
      <c r="B12" t="s">
        <v>92</v>
      </c>
      <c r="C12" t="s">
        <v>27</v>
      </c>
    </row>
    <row r="13" spans="1:3" x14ac:dyDescent="0.25">
      <c r="A13">
        <v>11</v>
      </c>
      <c r="B13" t="s">
        <v>93</v>
      </c>
      <c r="C13" t="s">
        <v>28</v>
      </c>
    </row>
    <row r="14" spans="1:3" x14ac:dyDescent="0.25">
      <c r="A14">
        <v>12</v>
      </c>
      <c r="B14" t="s">
        <v>94</v>
      </c>
      <c r="C14" t="s">
        <v>26</v>
      </c>
    </row>
    <row r="15" spans="1:3" x14ac:dyDescent="0.25">
      <c r="A15">
        <v>13</v>
      </c>
      <c r="B15" t="s">
        <v>95</v>
      </c>
      <c r="C15" t="s">
        <v>29</v>
      </c>
    </row>
    <row r="16" spans="1:3" x14ac:dyDescent="0.25">
      <c r="A16">
        <v>14</v>
      </c>
      <c r="B16" t="s">
        <v>96</v>
      </c>
      <c r="C16" t="s">
        <v>30</v>
      </c>
    </row>
    <row r="17" spans="1:3" x14ac:dyDescent="0.25">
      <c r="A17">
        <v>15</v>
      </c>
      <c r="B17" t="s">
        <v>97</v>
      </c>
      <c r="C17" t="s">
        <v>31</v>
      </c>
    </row>
    <row r="18" spans="1:3" x14ac:dyDescent="0.25">
      <c r="A18">
        <v>16</v>
      </c>
      <c r="B18" t="s">
        <v>98</v>
      </c>
      <c r="C18" t="s">
        <v>32</v>
      </c>
    </row>
    <row r="19" spans="1:3" x14ac:dyDescent="0.25">
      <c r="A19">
        <v>17</v>
      </c>
      <c r="B19" t="s">
        <v>99</v>
      </c>
      <c r="C19" t="s">
        <v>34</v>
      </c>
    </row>
    <row r="20" spans="1:3" x14ac:dyDescent="0.25">
      <c r="A20">
        <v>18</v>
      </c>
      <c r="B20" t="s">
        <v>100</v>
      </c>
      <c r="C20" t="s">
        <v>33</v>
      </c>
    </row>
    <row r="21" spans="1:3" x14ac:dyDescent="0.25">
      <c r="A21">
        <v>19</v>
      </c>
      <c r="B21" t="s">
        <v>150</v>
      </c>
      <c r="C21" t="s">
        <v>35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7"/>
  <sheetViews>
    <sheetView showGridLines="0" zoomScaleNormal="100" workbookViewId="0">
      <selection activeCell="C6" sqref="C6"/>
    </sheetView>
  </sheetViews>
  <sheetFormatPr defaultRowHeight="14.25" x14ac:dyDescent="0.25"/>
  <cols>
    <col min="1" max="1" width="11.5703125" bestFit="1" customWidth="1"/>
    <col min="2" max="2" width="11.140625" bestFit="1" customWidth="1"/>
    <col min="3" max="3" width="11.140625" customWidth="1"/>
    <col min="4" max="4" width="13.42578125" customWidth="1"/>
    <col min="5" max="5" width="16.5703125" bestFit="1" customWidth="1"/>
    <col min="6" max="6" width="9.140625" bestFit="1" customWidth="1"/>
    <col min="7" max="7" width="9.7109375" customWidth="1"/>
    <col min="8" max="8" width="9.85546875" bestFit="1" customWidth="1"/>
    <col min="9" max="9" width="11" customWidth="1"/>
    <col min="10" max="10" width="9.140625" bestFit="1" customWidth="1"/>
    <col min="11" max="11" width="10.140625" customWidth="1"/>
    <col min="12" max="14" width="9.85546875" bestFit="1" customWidth="1"/>
    <col min="15" max="15" width="1.7109375" customWidth="1"/>
    <col min="16" max="18" width="11.140625" customWidth="1"/>
    <col min="19" max="19" width="11.140625" bestFit="1" customWidth="1"/>
    <col min="20" max="20" width="1.7109375" customWidth="1"/>
    <col min="21" max="22" width="11" bestFit="1" customWidth="1"/>
    <col min="23" max="23" width="9.85546875" bestFit="1" customWidth="1"/>
    <col min="24" max="24" width="1.7109375" customWidth="1"/>
    <col min="25" max="25" width="9.85546875" bestFit="1" customWidth="1"/>
    <col min="26" max="26" width="1.7109375" customWidth="1"/>
    <col min="27" max="27" width="14.28515625" customWidth="1"/>
  </cols>
  <sheetData>
    <row r="1" spans="1:27" ht="19.5" x14ac:dyDescent="0.25">
      <c r="A1" s="21" t="s">
        <v>91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2"/>
      <c r="P1" s="24" t="s">
        <v>81</v>
      </c>
      <c r="Q1" s="24"/>
      <c r="R1" s="24"/>
      <c r="S1" s="24"/>
      <c r="T1" s="24"/>
      <c r="U1" s="24"/>
      <c r="V1" s="24"/>
      <c r="W1" s="24"/>
      <c r="X1" s="24"/>
      <c r="Y1" s="24" t="s">
        <v>83</v>
      </c>
      <c r="Z1" s="24"/>
      <c r="AA1" s="24"/>
    </row>
    <row r="2" spans="1:27" ht="19.5" x14ac:dyDescent="0.25">
      <c r="A2" s="21" t="str">
        <f>VLOOKUP(A1,目次!B:C,2,0)</f>
        <v>명목, 원계열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2"/>
      <c r="P2" s="24" t="s">
        <v>101</v>
      </c>
      <c r="Q2" s="24"/>
      <c r="R2" s="24"/>
      <c r="S2" s="24"/>
      <c r="T2" s="24"/>
      <c r="U2" s="24"/>
      <c r="V2" s="24"/>
      <c r="W2" s="24"/>
      <c r="X2" s="24"/>
      <c r="Y2" s="24" t="s">
        <v>102</v>
      </c>
      <c r="Z2" s="24"/>
      <c r="AA2" s="24"/>
    </row>
    <row r="3" spans="1:27" ht="20.25" thickBo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7"/>
      <c r="M3" s="17"/>
      <c r="N3" s="17"/>
      <c r="O3" s="9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ht="28.5" x14ac:dyDescent="0.25">
      <c r="A4" s="10"/>
      <c r="B4" s="4" t="s">
        <v>38</v>
      </c>
      <c r="C4" s="18" t="s">
        <v>39</v>
      </c>
      <c r="D4" s="18" t="s">
        <v>40</v>
      </c>
      <c r="E4" s="18" t="s">
        <v>41</v>
      </c>
      <c r="F4" s="18" t="s">
        <v>42</v>
      </c>
      <c r="G4" s="18" t="s">
        <v>153</v>
      </c>
      <c r="H4" s="18" t="s">
        <v>154</v>
      </c>
      <c r="I4" s="18" t="s">
        <v>43</v>
      </c>
      <c r="J4" s="18" t="s">
        <v>44</v>
      </c>
      <c r="K4" s="18" t="s">
        <v>155</v>
      </c>
      <c r="L4" s="14" t="s">
        <v>45</v>
      </c>
      <c r="M4" s="14"/>
      <c r="N4" s="14"/>
      <c r="O4" s="10"/>
      <c r="P4" s="14" t="s">
        <v>49</v>
      </c>
      <c r="Q4" s="14"/>
      <c r="R4" s="14"/>
      <c r="S4" s="18" t="s">
        <v>51</v>
      </c>
      <c r="T4" s="18"/>
      <c r="U4" s="18" t="s">
        <v>52</v>
      </c>
      <c r="V4" s="18" t="s">
        <v>53</v>
      </c>
      <c r="W4" s="18" t="s">
        <v>54</v>
      </c>
      <c r="X4" s="18"/>
      <c r="Y4" s="18" t="s">
        <v>73</v>
      </c>
      <c r="Z4" s="18"/>
      <c r="AA4" s="7" t="s">
        <v>55</v>
      </c>
    </row>
    <row r="5" spans="1:27" x14ac:dyDescent="0.25">
      <c r="A5" s="10"/>
      <c r="B5" s="5"/>
      <c r="C5" s="18"/>
      <c r="D5" s="18"/>
      <c r="E5" s="18"/>
      <c r="F5" s="18"/>
      <c r="G5" s="18"/>
      <c r="H5" s="18"/>
      <c r="I5" s="18"/>
      <c r="J5" s="18"/>
      <c r="K5" s="18"/>
      <c r="L5" s="18" t="s">
        <v>46</v>
      </c>
      <c r="M5" s="18" t="s">
        <v>156</v>
      </c>
      <c r="N5" s="18" t="s">
        <v>157</v>
      </c>
      <c r="O5" s="10"/>
      <c r="P5" s="18" t="s">
        <v>50</v>
      </c>
      <c r="Q5" s="18" t="s">
        <v>159</v>
      </c>
      <c r="R5" s="18" t="s">
        <v>160</v>
      </c>
      <c r="S5" s="18"/>
      <c r="T5" s="18"/>
      <c r="U5" s="18"/>
      <c r="V5" s="18"/>
      <c r="W5" s="18"/>
      <c r="X5" s="18"/>
      <c r="Y5" s="18"/>
      <c r="Z5" s="18"/>
      <c r="AA5" s="7"/>
    </row>
    <row r="6" spans="1:27" ht="38.25" x14ac:dyDescent="0.25">
      <c r="A6" s="10"/>
      <c r="B6" s="25" t="str">
        <f>HLOOKUP(B4,'gaku-jg'!4:8,3,0)</f>
        <v>GDP
(Expenditure Approach)</v>
      </c>
      <c r="C6" s="26" t="str">
        <f>HLOOKUP(C4,'gaku-jg'!4:8,3,0)</f>
        <v>Private
Consumption</v>
      </c>
      <c r="D6" s="26" t="str">
        <f>HLOOKUP(D4,'gaku-jg'!4:8,3,0)</f>
        <v>Consumption of
Households</v>
      </c>
      <c r="E6" s="26" t="str">
        <f>HLOOKUP(E4,'gaku-jg'!4:8,3,0)</f>
        <v>Excluding
Imputed Rent</v>
      </c>
      <c r="F6" s="26" t="str">
        <f>HLOOKUP(F4,'gaku-jg'!4:8,3,0)</f>
        <v>Private
Residential
Investment</v>
      </c>
      <c r="G6" s="26" t="str">
        <f>HLOOKUP(G4,'gaku-jg'!4:8,3,0)</f>
        <v>Private Non-Resi.
Investment</v>
      </c>
      <c r="H6" s="26" t="str">
        <f>HLOOKUP(H4,'gaku-jg'!4:8,3,0)</f>
        <v>Change
in Private
Inventories</v>
      </c>
      <c r="I6" s="26" t="str">
        <f>HLOOKUP(I4,'gaku-jg'!4:8,3,0)</f>
        <v>Government
Consumption</v>
      </c>
      <c r="J6" s="26" t="str">
        <f>HLOOKUP(J4,'gaku-jg'!4:8,3,0)</f>
        <v>Public
Investment</v>
      </c>
      <c r="K6" s="26" t="str">
        <f>HLOOKUP(K4,'gaku-jg'!4:8,3,0)</f>
        <v>Change
in Public
Inventories</v>
      </c>
      <c r="L6" s="28" t="str">
        <f>HLOOKUP(L4,'gaku-jg'!4:8,3,0)</f>
        <v>Goods &amp; Services</v>
      </c>
      <c r="M6" s="28"/>
      <c r="N6" s="28"/>
      <c r="O6" s="10"/>
      <c r="P6" s="29" t="str">
        <f>HLOOKUP(P4,'gaku-jg'!4:8,3,0)</f>
        <v>Income from /to the Rest of the World</v>
      </c>
      <c r="Q6" s="28"/>
      <c r="R6" s="28"/>
      <c r="S6" s="26" t="str">
        <f>HLOOKUP(S4,'gaku-jg'!4:8,3,0)</f>
        <v>GNI</v>
      </c>
      <c r="T6" s="26"/>
      <c r="U6" s="26" t="str">
        <f>HLOOKUP(U4,'gaku-jg'!4:8,3,0)</f>
        <v>Domestic
Demand</v>
      </c>
      <c r="V6" s="26" t="str">
        <f>HLOOKUP(V4,'gaku-jg'!4:8,3,0)</f>
        <v>Private
Demand</v>
      </c>
      <c r="W6" s="26" t="str">
        <f>HLOOKUP(W4,'gaku-jg'!4:8,3,0)</f>
        <v>Public
Demand</v>
      </c>
      <c r="X6" s="18"/>
      <c r="Y6" s="26" t="str">
        <f>HLOOKUP(Y4,'gaku-jg'!4:8,3,0)</f>
        <v>Gross Fixed Capital
Formation</v>
      </c>
      <c r="Z6" s="26"/>
      <c r="AA6" s="27" t="str">
        <f>HLOOKUP(AA4,'gaku-jg'!4:8,3,0)</f>
        <v>Final Sales of Domestic Product</v>
      </c>
    </row>
    <row r="7" spans="1:27" x14ac:dyDescent="0.25">
      <c r="A7" s="18"/>
      <c r="B7" s="25"/>
      <c r="C7" s="26"/>
      <c r="D7" s="26"/>
      <c r="E7" s="26"/>
      <c r="F7" s="26"/>
      <c r="G7" s="26"/>
      <c r="H7" s="26"/>
      <c r="I7" s="26"/>
      <c r="J7" s="26"/>
      <c r="K7" s="26"/>
      <c r="L7" s="26" t="str">
        <f>HLOOKUP(L5,'gaku-jg'!5:9,3,0)</f>
        <v>Net Exports</v>
      </c>
      <c r="M7" s="26" t="str">
        <f>HLOOKUP(M5,'gaku-jg'!5:9,3,0)</f>
        <v>Exports</v>
      </c>
      <c r="N7" s="26" t="str">
        <f>HLOOKUP(N5,'gaku-jg'!5:9,3,0)</f>
        <v>Imports</v>
      </c>
      <c r="O7" s="18"/>
      <c r="P7" s="26" t="str">
        <f>HLOOKUP(P5,'gaku-jg'!5:9,3,0)</f>
        <v>Net</v>
      </c>
      <c r="Q7" s="26" t="str">
        <f>HLOOKUP(Q5,'gaku-jg'!5:9,3,0)</f>
        <v>Receipt</v>
      </c>
      <c r="R7" s="26" t="str">
        <f>HLOOKUP(R5,'gaku-jg'!5:9,3,0)</f>
        <v>Payment</v>
      </c>
      <c r="S7" s="26"/>
      <c r="T7" s="26"/>
      <c r="U7" s="26"/>
      <c r="V7" s="26"/>
      <c r="W7" s="26"/>
      <c r="X7" s="18"/>
      <c r="Y7" s="26"/>
      <c r="Z7" s="26"/>
      <c r="AA7" s="27"/>
    </row>
    <row r="8" spans="1:27" ht="28.5" x14ac:dyDescent="0.25">
      <c r="A8" s="18"/>
      <c r="B8" s="5" t="str">
        <f>HLOOKUP(B6,'gaku-jg'!6:10,3,0)</f>
        <v>국내총생산
(지출측)</v>
      </c>
      <c r="C8" s="18" t="str">
        <f>HLOOKUP(C6,'gaku-jg'!6:10,3,0)</f>
        <v>민간최종
소비지출</v>
      </c>
      <c r="D8" s="18" t="str">
        <f>HLOOKUP(D6,'gaku-jg'!6:10,3,0)</f>
        <v>가계최종
소비지출</v>
      </c>
      <c r="E8" s="18" t="str">
        <f>HLOOKUP(E6,'gaku-jg'!6:10,3,0)</f>
        <v>주택 의제 임차료
제외</v>
      </c>
      <c r="F8" s="18" t="str">
        <f>HLOOKUP(F6,'gaku-jg'!6:10,3,0)</f>
        <v>민간주택</v>
      </c>
      <c r="G8" s="18" t="str">
        <f>HLOOKUP(G6,'gaku-jg'!6:10,3,0)</f>
        <v>민간기업
설비</v>
      </c>
      <c r="H8" s="18" t="str">
        <f>HLOOKUP(H6,'gaku-jg'!6:10,3,0)</f>
        <v>민간재고
변동</v>
      </c>
      <c r="I8" s="18" t="str">
        <f>HLOOKUP(I6,'gaku-jg'!6:10,3,0)</f>
        <v>정부최종
소비지출</v>
      </c>
      <c r="J8" s="18" t="str">
        <f>HLOOKUP(J6,'gaku-jg'!6:10,3,0)</f>
        <v>공적고정
자본형성</v>
      </c>
      <c r="K8" s="18" t="str">
        <f>HLOOKUP(K6,'gaku-jg'!6:10,3,0)</f>
        <v>공적재고
변동</v>
      </c>
      <c r="L8" s="14" t="str">
        <f>HLOOKUP(L6,'gaku-jg'!6:10,3,0)</f>
        <v>재화 및 서비스</v>
      </c>
      <c r="M8" s="14"/>
      <c r="N8" s="14"/>
      <c r="O8" s="18"/>
      <c r="P8" s="14" t="str">
        <f>HLOOKUP(P6,'gaku-jg'!6:10,3,0)</f>
        <v>해외로부터의 소득</v>
      </c>
      <c r="Q8" s="14"/>
      <c r="R8" s="14"/>
      <c r="S8" s="18" t="str">
        <f>HLOOKUP(S6,'gaku-jg'!6:10,3,0)</f>
        <v>국민총소득</v>
      </c>
      <c r="T8" s="18"/>
      <c r="U8" s="18" t="str">
        <f>HLOOKUP(U6,'gaku-jg'!6:10,3,0)</f>
        <v>국내수요</v>
      </c>
      <c r="V8" s="18" t="str">
        <f>HLOOKUP(V6,'gaku-jg'!6:10,3,0)</f>
        <v>민간수요</v>
      </c>
      <c r="W8" s="18" t="str">
        <f>HLOOKUP(W6,'gaku-jg'!6:10,3,0)</f>
        <v>공적수요</v>
      </c>
      <c r="X8" s="18"/>
      <c r="Y8" s="18" t="str">
        <f>HLOOKUP(Y6,'gaku-jg'!6:10,3,0)</f>
        <v>총고정
자본형성</v>
      </c>
      <c r="Z8" s="18"/>
      <c r="AA8" s="7" t="str">
        <f>HLOOKUP(AA6,'gaku-jg'!6:10,3,0)</f>
        <v>최종수요</v>
      </c>
    </row>
    <row r="9" spans="1:27" ht="15" thickBot="1" x14ac:dyDescent="0.3">
      <c r="A9" s="3"/>
      <c r="B9" s="6"/>
      <c r="C9" s="3"/>
      <c r="D9" s="3"/>
      <c r="E9" s="3"/>
      <c r="F9" s="3"/>
      <c r="G9" s="3"/>
      <c r="H9" s="3"/>
      <c r="I9" s="3"/>
      <c r="J9" s="3"/>
      <c r="K9" s="3"/>
      <c r="L9" s="3" t="str">
        <f>HLOOKUP(L7,'gaku-jg'!7:11,3,0)</f>
        <v>순수출</v>
      </c>
      <c r="M9" s="3" t="str">
        <f>HLOOKUP(M7,'gaku-jg'!7:11,3,0)</f>
        <v>수출</v>
      </c>
      <c r="N9" s="3" t="str">
        <f>HLOOKUP(N7,'gaku-jg'!7:11,3,0)</f>
        <v>수입</v>
      </c>
      <c r="O9" s="3"/>
      <c r="P9" s="3" t="str">
        <f>HLOOKUP(P7,'gaku-jg'!7:11,3,0)</f>
        <v>순수취</v>
      </c>
      <c r="Q9" s="3" t="str">
        <f>HLOOKUP(Q7,'gaku-jg'!7:11,3,0)</f>
        <v>수취</v>
      </c>
      <c r="R9" s="3" t="str">
        <f>HLOOKUP(R7,'gaku-jg'!7:11,3,0)</f>
        <v>지불</v>
      </c>
      <c r="S9" s="3"/>
      <c r="T9" s="3"/>
      <c r="U9" s="3"/>
      <c r="V9" s="3"/>
      <c r="W9" s="3"/>
      <c r="X9" s="3"/>
      <c r="Y9" s="3"/>
      <c r="Z9" s="3"/>
      <c r="AA9" s="8"/>
    </row>
    <row r="10" spans="1:27" x14ac:dyDescent="0.25">
      <c r="A10" s="17" t="s">
        <v>13</v>
      </c>
      <c r="B10" s="32">
        <v>130748.3</v>
      </c>
      <c r="C10" s="11">
        <v>75726.5</v>
      </c>
      <c r="D10" s="11">
        <v>74271.100000000006</v>
      </c>
      <c r="E10" s="11">
        <v>61714</v>
      </c>
      <c r="F10" s="11">
        <v>6115.1</v>
      </c>
      <c r="G10" s="11">
        <v>25059.599999999999</v>
      </c>
      <c r="H10" s="11">
        <v>-3284.3</v>
      </c>
      <c r="I10" s="11">
        <v>24066.6</v>
      </c>
      <c r="J10" s="11">
        <v>7843.7</v>
      </c>
      <c r="K10" s="17">
        <v>43.3</v>
      </c>
      <c r="L10" s="11">
        <v>-4822.3</v>
      </c>
      <c r="M10" s="11">
        <v>21885.1</v>
      </c>
      <c r="N10" s="11">
        <v>26707.3</v>
      </c>
      <c r="O10" s="17"/>
      <c r="P10" s="11">
        <v>4958.2</v>
      </c>
      <c r="Q10" s="11">
        <v>6277.4</v>
      </c>
      <c r="R10" s="11">
        <v>1319.2</v>
      </c>
      <c r="S10" s="11">
        <v>135706.5</v>
      </c>
      <c r="T10" s="17"/>
      <c r="U10" s="11">
        <v>135570.5</v>
      </c>
      <c r="V10" s="11">
        <v>103617</v>
      </c>
      <c r="W10" s="11">
        <v>31953.599999999999</v>
      </c>
      <c r="X10" s="17"/>
      <c r="Y10" s="11">
        <v>39018.400000000001</v>
      </c>
      <c r="Z10" s="17"/>
      <c r="AA10" s="34">
        <v>133989.20000000001</v>
      </c>
    </row>
    <row r="11" spans="1:27" x14ac:dyDescent="0.25">
      <c r="A11" s="17" t="s">
        <v>2</v>
      </c>
      <c r="B11" s="32">
        <v>129810.7</v>
      </c>
      <c r="C11" s="11">
        <v>72632.3</v>
      </c>
      <c r="D11" s="11">
        <v>71031.199999999997</v>
      </c>
      <c r="E11" s="11">
        <v>58487.5</v>
      </c>
      <c r="F11" s="11">
        <v>5511.9</v>
      </c>
      <c r="G11" s="11">
        <v>19650.3</v>
      </c>
      <c r="H11" s="11">
        <v>2040.5</v>
      </c>
      <c r="I11" s="11">
        <v>27499.4</v>
      </c>
      <c r="J11" s="11">
        <v>5309.4</v>
      </c>
      <c r="K11" s="17">
        <v>17.100000000000001</v>
      </c>
      <c r="L11" s="11">
        <v>-2850.2</v>
      </c>
      <c r="M11" s="11">
        <v>21834</v>
      </c>
      <c r="N11" s="11">
        <v>24684.1</v>
      </c>
      <c r="O11" s="17"/>
      <c r="P11" s="11">
        <v>4217.2</v>
      </c>
      <c r="Q11" s="11">
        <v>6733.3</v>
      </c>
      <c r="R11" s="11">
        <v>2516.1</v>
      </c>
      <c r="S11" s="11">
        <v>134027.9</v>
      </c>
      <c r="T11" s="17"/>
      <c r="U11" s="11">
        <v>132660.9</v>
      </c>
      <c r="V11" s="11">
        <v>99835</v>
      </c>
      <c r="W11" s="11">
        <v>32825.9</v>
      </c>
      <c r="X11" s="17"/>
      <c r="Y11" s="11">
        <v>30471.599999999999</v>
      </c>
      <c r="Z11" s="17"/>
      <c r="AA11" s="34">
        <v>127753.1</v>
      </c>
    </row>
    <row r="12" spans="1:27" x14ac:dyDescent="0.25">
      <c r="A12" s="17" t="s">
        <v>1</v>
      </c>
      <c r="B12" s="32">
        <v>129007.6</v>
      </c>
      <c r="C12" s="11">
        <v>74225.600000000006</v>
      </c>
      <c r="D12" s="11">
        <v>72610.899999999994</v>
      </c>
      <c r="E12" s="11">
        <v>60068.2</v>
      </c>
      <c r="F12" s="11">
        <v>5670.8</v>
      </c>
      <c r="G12" s="11">
        <v>21914.7</v>
      </c>
      <c r="H12" s="17">
        <v>-10.199999999999999</v>
      </c>
      <c r="I12" s="11">
        <v>23908.7</v>
      </c>
      <c r="J12" s="11">
        <v>6570.4</v>
      </c>
      <c r="K12" s="17">
        <v>46</v>
      </c>
      <c r="L12" s="11">
        <v>-3318.4</v>
      </c>
      <c r="M12" s="11">
        <v>22299.9</v>
      </c>
      <c r="N12" s="11">
        <v>25618.400000000001</v>
      </c>
      <c r="O12" s="17"/>
      <c r="P12" s="11">
        <v>5729.4</v>
      </c>
      <c r="Q12" s="11">
        <v>7191.7</v>
      </c>
      <c r="R12" s="11">
        <v>1462.3</v>
      </c>
      <c r="S12" s="11">
        <v>134736.9</v>
      </c>
      <c r="T12" s="17"/>
      <c r="U12" s="11">
        <v>132326</v>
      </c>
      <c r="V12" s="11">
        <v>101800.9</v>
      </c>
      <c r="W12" s="11">
        <v>30525.1</v>
      </c>
      <c r="X12" s="17"/>
      <c r="Y12" s="11">
        <v>34156</v>
      </c>
      <c r="Z12" s="17"/>
      <c r="AA12" s="34">
        <v>128971.8</v>
      </c>
    </row>
    <row r="13" spans="1:27" x14ac:dyDescent="0.25">
      <c r="A13" s="17" t="s">
        <v>0</v>
      </c>
      <c r="B13" s="32">
        <v>138649.1</v>
      </c>
      <c r="C13" s="11">
        <v>76549.8</v>
      </c>
      <c r="D13" s="11">
        <v>74498.2</v>
      </c>
      <c r="E13" s="11">
        <v>61951.8</v>
      </c>
      <c r="F13" s="11">
        <v>5874.1</v>
      </c>
      <c r="G13" s="11">
        <v>21988.2</v>
      </c>
      <c r="H13" s="17">
        <v>865.9</v>
      </c>
      <c r="I13" s="11">
        <v>27894.9</v>
      </c>
      <c r="J13" s="11">
        <v>7948</v>
      </c>
      <c r="K13" s="17">
        <v>-0.5</v>
      </c>
      <c r="L13" s="11">
        <v>-2471.3000000000002</v>
      </c>
      <c r="M13" s="11">
        <v>24347.4</v>
      </c>
      <c r="N13" s="11">
        <v>26818.7</v>
      </c>
      <c r="O13" s="17"/>
      <c r="P13" s="11">
        <v>4383.5</v>
      </c>
      <c r="Q13" s="11">
        <v>6902.1</v>
      </c>
      <c r="R13" s="11">
        <v>2518.6</v>
      </c>
      <c r="S13" s="11">
        <v>143032.5</v>
      </c>
      <c r="T13" s="17"/>
      <c r="U13" s="11">
        <v>141120.29999999999</v>
      </c>
      <c r="V13" s="11">
        <v>105278</v>
      </c>
      <c r="W13" s="11">
        <v>35842.300000000003</v>
      </c>
      <c r="X13" s="17"/>
      <c r="Y13" s="11">
        <v>35810.300000000003</v>
      </c>
      <c r="Z13" s="17"/>
      <c r="AA13" s="34">
        <v>137783.70000000001</v>
      </c>
    </row>
    <row r="14" spans="1:27" x14ac:dyDescent="0.25">
      <c r="A14" s="17" t="s">
        <v>12</v>
      </c>
      <c r="B14" s="32">
        <v>136278.79999999999</v>
      </c>
      <c r="C14" s="11">
        <v>74565.5</v>
      </c>
      <c r="D14" s="11">
        <v>73241.399999999994</v>
      </c>
      <c r="E14" s="11">
        <v>60703.3</v>
      </c>
      <c r="F14" s="11">
        <v>5734.6</v>
      </c>
      <c r="G14" s="11">
        <v>26839.5</v>
      </c>
      <c r="H14" s="11">
        <v>-2624.2</v>
      </c>
      <c r="I14" s="11">
        <v>24853.8</v>
      </c>
      <c r="J14" s="11">
        <v>7681.3</v>
      </c>
      <c r="K14" s="17">
        <v>50.7</v>
      </c>
      <c r="L14" s="17">
        <v>-822.4</v>
      </c>
      <c r="M14" s="11">
        <v>24087.5</v>
      </c>
      <c r="N14" s="11">
        <v>24910</v>
      </c>
      <c r="O14" s="17"/>
      <c r="P14" s="11">
        <v>5606.5</v>
      </c>
      <c r="Q14" s="11">
        <v>7140.9</v>
      </c>
      <c r="R14" s="11">
        <v>1534.3</v>
      </c>
      <c r="S14" s="11">
        <v>141885.29999999999</v>
      </c>
      <c r="T14" s="17"/>
      <c r="U14" s="11">
        <v>137101.20000000001</v>
      </c>
      <c r="V14" s="11">
        <v>104515.3</v>
      </c>
      <c r="W14" s="11">
        <v>32585.8</v>
      </c>
      <c r="X14" s="17"/>
      <c r="Y14" s="11">
        <v>40255.300000000003</v>
      </c>
      <c r="Z14" s="17"/>
      <c r="AA14" s="34">
        <v>138852.20000000001</v>
      </c>
    </row>
    <row r="15" spans="1:27" x14ac:dyDescent="0.25">
      <c r="A15" s="17" t="s">
        <v>2</v>
      </c>
      <c r="B15" s="32">
        <v>135067.6</v>
      </c>
      <c r="C15" s="11">
        <v>74116.600000000006</v>
      </c>
      <c r="D15" s="11">
        <v>72329</v>
      </c>
      <c r="E15" s="11">
        <v>59789.3</v>
      </c>
      <c r="F15" s="11">
        <v>5527.4</v>
      </c>
      <c r="G15" s="11">
        <v>21162.400000000001</v>
      </c>
      <c r="H15" s="11">
        <v>2001.6</v>
      </c>
      <c r="I15" s="11">
        <v>27776.6</v>
      </c>
      <c r="J15" s="11">
        <v>5261.3</v>
      </c>
      <c r="K15" s="17">
        <v>-25.2</v>
      </c>
      <c r="L15" s="17">
        <v>-753</v>
      </c>
      <c r="M15" s="11">
        <v>23070.3</v>
      </c>
      <c r="N15" s="11">
        <v>23823.3</v>
      </c>
      <c r="O15" s="17"/>
      <c r="P15" s="11">
        <v>5097.8999999999996</v>
      </c>
      <c r="Q15" s="11">
        <v>7892.7</v>
      </c>
      <c r="R15" s="11">
        <v>2794.8</v>
      </c>
      <c r="S15" s="11">
        <v>140165.6</v>
      </c>
      <c r="T15" s="17"/>
      <c r="U15" s="11">
        <v>135820.70000000001</v>
      </c>
      <c r="V15" s="11">
        <v>102807.9</v>
      </c>
      <c r="W15" s="11">
        <v>33012.699999999997</v>
      </c>
      <c r="X15" s="17"/>
      <c r="Y15" s="11">
        <v>31951.1</v>
      </c>
      <c r="Z15" s="17"/>
      <c r="AA15" s="34">
        <v>133091.29999999999</v>
      </c>
    </row>
    <row r="16" spans="1:27" x14ac:dyDescent="0.25">
      <c r="A16" s="17" t="s">
        <v>1</v>
      </c>
      <c r="B16" s="32">
        <v>134446.79999999999</v>
      </c>
      <c r="C16" s="11">
        <v>75197.3</v>
      </c>
      <c r="D16" s="11">
        <v>73412.3</v>
      </c>
      <c r="E16" s="11">
        <v>60871.4</v>
      </c>
      <c r="F16" s="11">
        <v>5970.2</v>
      </c>
      <c r="G16" s="11">
        <v>23271.8</v>
      </c>
      <c r="H16" s="17">
        <v>344.3</v>
      </c>
      <c r="I16" s="11">
        <v>24163.5</v>
      </c>
      <c r="J16" s="11">
        <v>6264.5</v>
      </c>
      <c r="K16" s="17">
        <v>-14.8</v>
      </c>
      <c r="L16" s="17">
        <v>-750</v>
      </c>
      <c r="M16" s="11">
        <v>23417.200000000001</v>
      </c>
      <c r="N16" s="11">
        <v>24167.200000000001</v>
      </c>
      <c r="O16" s="17"/>
      <c r="P16" s="11">
        <v>6164.5</v>
      </c>
      <c r="Q16" s="11">
        <v>7889.1</v>
      </c>
      <c r="R16" s="11">
        <v>1724.6</v>
      </c>
      <c r="S16" s="11">
        <v>140611.29999999999</v>
      </c>
      <c r="T16" s="17"/>
      <c r="U16" s="11">
        <v>135196.79999999999</v>
      </c>
      <c r="V16" s="11">
        <v>104783.6</v>
      </c>
      <c r="W16" s="11">
        <v>30413.200000000001</v>
      </c>
      <c r="X16" s="17"/>
      <c r="Y16" s="11">
        <v>35506.5</v>
      </c>
      <c r="Z16" s="17"/>
      <c r="AA16" s="34">
        <v>134117.29999999999</v>
      </c>
    </row>
    <row r="17" spans="1:27" x14ac:dyDescent="0.25">
      <c r="A17" s="17" t="s">
        <v>0</v>
      </c>
      <c r="B17" s="32">
        <v>143073.4</v>
      </c>
      <c r="C17" s="11">
        <v>77067.3</v>
      </c>
      <c r="D17" s="11">
        <v>74807.600000000006</v>
      </c>
      <c r="E17" s="11">
        <v>62265.3</v>
      </c>
      <c r="F17" s="11">
        <v>6157.4</v>
      </c>
      <c r="G17" s="11">
        <v>23218.3</v>
      </c>
      <c r="H17" s="11">
        <v>1267.0999999999999</v>
      </c>
      <c r="I17" s="11">
        <v>28372.7</v>
      </c>
      <c r="J17" s="11">
        <v>7662.5</v>
      </c>
      <c r="K17" s="17">
        <v>-14.7</v>
      </c>
      <c r="L17" s="17">
        <v>-657.2</v>
      </c>
      <c r="M17" s="11">
        <v>23237.8</v>
      </c>
      <c r="N17" s="11">
        <v>23895</v>
      </c>
      <c r="O17" s="17"/>
      <c r="P17" s="11">
        <v>4296.8999999999996</v>
      </c>
      <c r="Q17" s="11">
        <v>7132.3</v>
      </c>
      <c r="R17" s="11">
        <v>2835.4</v>
      </c>
      <c r="S17" s="11">
        <v>147370.4</v>
      </c>
      <c r="T17" s="17"/>
      <c r="U17" s="11">
        <v>143730.6</v>
      </c>
      <c r="V17" s="11">
        <v>107710.1</v>
      </c>
      <c r="W17" s="11">
        <v>36020.5</v>
      </c>
      <c r="X17" s="17"/>
      <c r="Y17" s="11">
        <v>37038.1</v>
      </c>
      <c r="Z17" s="17"/>
      <c r="AA17" s="34">
        <v>141820.9</v>
      </c>
    </row>
    <row r="18" spans="1:27" x14ac:dyDescent="0.25">
      <c r="A18" s="17" t="s">
        <v>11</v>
      </c>
      <c r="B18" s="32">
        <v>139357</v>
      </c>
      <c r="C18" s="11">
        <v>74365</v>
      </c>
      <c r="D18" s="11">
        <v>72731.5</v>
      </c>
      <c r="E18" s="11">
        <v>60201.5</v>
      </c>
      <c r="F18" s="11">
        <v>5796.4</v>
      </c>
      <c r="G18" s="11">
        <v>26859.200000000001</v>
      </c>
      <c r="H18" s="11">
        <v>-2243.6999999999998</v>
      </c>
      <c r="I18" s="11">
        <v>25565.4</v>
      </c>
      <c r="J18" s="11">
        <v>7951.4</v>
      </c>
      <c r="K18" s="17">
        <v>22.5</v>
      </c>
      <c r="L18" s="11">
        <v>1040.5999999999999</v>
      </c>
      <c r="M18" s="11">
        <v>22282</v>
      </c>
      <c r="N18" s="11">
        <v>21241.3</v>
      </c>
      <c r="O18" s="17"/>
      <c r="P18" s="11">
        <v>5604</v>
      </c>
      <c r="Q18" s="11">
        <v>7301.7</v>
      </c>
      <c r="R18" s="11">
        <v>1697.7</v>
      </c>
      <c r="S18" s="11">
        <v>144960.9</v>
      </c>
      <c r="T18" s="17"/>
      <c r="U18" s="11">
        <v>138316.29999999999</v>
      </c>
      <c r="V18" s="11">
        <v>104777</v>
      </c>
      <c r="W18" s="11">
        <v>33539.300000000003</v>
      </c>
      <c r="X18" s="17"/>
      <c r="Y18" s="11">
        <v>40607.1</v>
      </c>
      <c r="Z18" s="17"/>
      <c r="AA18" s="34">
        <v>141578.1</v>
      </c>
    </row>
    <row r="19" spans="1:27" x14ac:dyDescent="0.25">
      <c r="A19" s="17" t="s">
        <v>2</v>
      </c>
      <c r="B19" s="32">
        <v>136575.5</v>
      </c>
      <c r="C19" s="11">
        <v>73279.3</v>
      </c>
      <c r="D19" s="11">
        <v>71297.2</v>
      </c>
      <c r="E19" s="11">
        <v>58799.6</v>
      </c>
      <c r="F19" s="11">
        <v>5602.6</v>
      </c>
      <c r="G19" s="11">
        <v>21017.599999999999</v>
      </c>
      <c r="H19" s="11">
        <v>2154</v>
      </c>
      <c r="I19" s="11">
        <v>28204.9</v>
      </c>
      <c r="J19" s="11">
        <v>5366.4</v>
      </c>
      <c r="K19" s="17">
        <v>-65.2</v>
      </c>
      <c r="L19" s="11">
        <v>1015.9</v>
      </c>
      <c r="M19" s="11">
        <v>21028.1</v>
      </c>
      <c r="N19" s="11">
        <v>20012.2</v>
      </c>
      <c r="O19" s="17"/>
      <c r="P19" s="11">
        <v>4370.1000000000004</v>
      </c>
      <c r="Q19" s="11">
        <v>7542.6</v>
      </c>
      <c r="R19" s="11">
        <v>3172.4</v>
      </c>
      <c r="S19" s="11">
        <v>140945.60000000001</v>
      </c>
      <c r="T19" s="17"/>
      <c r="U19" s="11">
        <v>135559.6</v>
      </c>
      <c r="V19" s="11">
        <v>102053.5</v>
      </c>
      <c r="W19" s="11">
        <v>33506</v>
      </c>
      <c r="X19" s="17"/>
      <c r="Y19" s="11">
        <v>31986.6</v>
      </c>
      <c r="Z19" s="17"/>
      <c r="AA19" s="34">
        <v>134486.70000000001</v>
      </c>
    </row>
    <row r="20" spans="1:27" x14ac:dyDescent="0.25">
      <c r="A20" s="17" t="s">
        <v>1</v>
      </c>
      <c r="B20" s="32">
        <v>135354.1</v>
      </c>
      <c r="C20" s="11">
        <v>74206</v>
      </c>
      <c r="D20" s="11">
        <v>72223.899999999994</v>
      </c>
      <c r="E20" s="11">
        <v>59744.7</v>
      </c>
      <c r="F20" s="11">
        <v>6096.9</v>
      </c>
      <c r="G20" s="11">
        <v>22922.5</v>
      </c>
      <c r="H20" s="17">
        <v>209.8</v>
      </c>
      <c r="I20" s="11">
        <v>24476.2</v>
      </c>
      <c r="J20" s="11">
        <v>6349.8</v>
      </c>
      <c r="K20" s="17">
        <v>-71.099999999999994</v>
      </c>
      <c r="L20" s="11">
        <v>1164</v>
      </c>
      <c r="M20" s="11">
        <v>20994.9</v>
      </c>
      <c r="N20" s="11">
        <v>19830.8</v>
      </c>
      <c r="O20" s="17"/>
      <c r="P20" s="11">
        <v>5490.6</v>
      </c>
      <c r="Q20" s="11">
        <v>7373.9</v>
      </c>
      <c r="R20" s="11">
        <v>1883.3</v>
      </c>
      <c r="S20" s="11">
        <v>140844.70000000001</v>
      </c>
      <c r="T20" s="17"/>
      <c r="U20" s="11">
        <v>134190.1</v>
      </c>
      <c r="V20" s="11">
        <v>103435.2</v>
      </c>
      <c r="W20" s="11">
        <v>30754.9</v>
      </c>
      <c r="X20" s="17"/>
      <c r="Y20" s="11">
        <v>35369.199999999997</v>
      </c>
      <c r="Z20" s="17"/>
      <c r="AA20" s="34">
        <v>135215.4</v>
      </c>
    </row>
    <row r="21" spans="1:27" x14ac:dyDescent="0.25">
      <c r="A21" s="17" t="s">
        <v>0</v>
      </c>
      <c r="B21" s="32">
        <v>144684</v>
      </c>
      <c r="C21" s="11">
        <v>77129.7</v>
      </c>
      <c r="D21" s="11">
        <v>74616.399999999994</v>
      </c>
      <c r="E21" s="11">
        <v>62145.9</v>
      </c>
      <c r="F21" s="11">
        <v>6354.1</v>
      </c>
      <c r="G21" s="11">
        <v>23346.6</v>
      </c>
      <c r="H21" s="17">
        <v>699</v>
      </c>
      <c r="I21" s="11">
        <v>28473.200000000001</v>
      </c>
      <c r="J21" s="11">
        <v>7602.8</v>
      </c>
      <c r="K21" s="17">
        <v>-84.7</v>
      </c>
      <c r="L21" s="11">
        <v>1163.3</v>
      </c>
      <c r="M21" s="11">
        <v>23107</v>
      </c>
      <c r="N21" s="11">
        <v>21943.7</v>
      </c>
      <c r="O21" s="17"/>
      <c r="P21" s="11">
        <v>3479.9</v>
      </c>
      <c r="Q21" s="11">
        <v>6503.5</v>
      </c>
      <c r="R21" s="11">
        <v>3023.6</v>
      </c>
      <c r="S21" s="11">
        <v>148163.79999999999</v>
      </c>
      <c r="T21" s="17"/>
      <c r="U21" s="11">
        <v>143520.70000000001</v>
      </c>
      <c r="V21" s="11">
        <v>107529.4</v>
      </c>
      <c r="W21" s="11">
        <v>35991.300000000003</v>
      </c>
      <c r="X21" s="17"/>
      <c r="Y21" s="11">
        <v>37303.4</v>
      </c>
      <c r="Z21" s="17"/>
      <c r="AA21" s="34">
        <v>144069.70000000001</v>
      </c>
    </row>
    <row r="22" spans="1:27" x14ac:dyDescent="0.25">
      <c r="A22" s="17" t="s">
        <v>10</v>
      </c>
      <c r="B22" s="32">
        <v>139659.79999999999</v>
      </c>
      <c r="C22" s="11">
        <v>74778.3</v>
      </c>
      <c r="D22" s="11">
        <v>72932.399999999994</v>
      </c>
      <c r="E22" s="11">
        <v>60467.1</v>
      </c>
      <c r="F22" s="11">
        <v>6021.6</v>
      </c>
      <c r="G22" s="11">
        <v>27251.7</v>
      </c>
      <c r="H22" s="11">
        <v>-2636.5</v>
      </c>
      <c r="I22" s="11">
        <v>25383.1</v>
      </c>
      <c r="J22" s="11">
        <v>7836.9</v>
      </c>
      <c r="K22" s="17">
        <v>-60.3</v>
      </c>
      <c r="L22" s="11">
        <v>1085</v>
      </c>
      <c r="M22" s="11">
        <v>24112.5</v>
      </c>
      <c r="N22" s="11">
        <v>23027.599999999999</v>
      </c>
      <c r="O22" s="17"/>
      <c r="P22" s="11">
        <v>5815.4</v>
      </c>
      <c r="Q22" s="11">
        <v>7773.3</v>
      </c>
      <c r="R22" s="11">
        <v>1957.9</v>
      </c>
      <c r="S22" s="11">
        <v>145475.1</v>
      </c>
      <c r="T22" s="17"/>
      <c r="U22" s="11">
        <v>138574.79999999999</v>
      </c>
      <c r="V22" s="11">
        <v>105415.1</v>
      </c>
      <c r="W22" s="11">
        <v>33159.699999999997</v>
      </c>
      <c r="X22" s="17"/>
      <c r="Y22" s="11">
        <v>41110.199999999997</v>
      </c>
      <c r="Z22" s="17"/>
      <c r="AA22" s="34">
        <v>142356.5</v>
      </c>
    </row>
    <row r="23" spans="1:27" x14ac:dyDescent="0.25">
      <c r="A23" s="17" t="s">
        <v>2</v>
      </c>
      <c r="B23" s="32">
        <v>138181.29999999999</v>
      </c>
      <c r="C23" s="11">
        <v>74693.600000000006</v>
      </c>
      <c r="D23" s="11">
        <v>72569.5</v>
      </c>
      <c r="E23" s="11">
        <v>60112.3</v>
      </c>
      <c r="F23" s="11">
        <v>5802</v>
      </c>
      <c r="G23" s="11">
        <v>21701.8</v>
      </c>
      <c r="H23" s="11">
        <v>1276</v>
      </c>
      <c r="I23" s="11">
        <v>28438.1</v>
      </c>
      <c r="J23" s="11">
        <v>5644.5</v>
      </c>
      <c r="K23" s="17">
        <v>-9.6</v>
      </c>
      <c r="L23" s="17">
        <v>634.9</v>
      </c>
      <c r="M23" s="11">
        <v>23258.799999999999</v>
      </c>
      <c r="N23" s="11">
        <v>22623.9</v>
      </c>
      <c r="O23" s="17"/>
      <c r="P23" s="11">
        <v>4511.1000000000004</v>
      </c>
      <c r="Q23" s="11">
        <v>7964.2</v>
      </c>
      <c r="R23" s="11">
        <v>3453</v>
      </c>
      <c r="S23" s="11">
        <v>142692.4</v>
      </c>
      <c r="T23" s="17"/>
      <c r="U23" s="11">
        <v>137546.4</v>
      </c>
      <c r="V23" s="11">
        <v>103473.4</v>
      </c>
      <c r="W23" s="11">
        <v>34073</v>
      </c>
      <c r="X23" s="17"/>
      <c r="Y23" s="11">
        <v>33148.300000000003</v>
      </c>
      <c r="Z23" s="17"/>
      <c r="AA23" s="34">
        <v>136914.9</v>
      </c>
    </row>
    <row r="24" spans="1:27" x14ac:dyDescent="0.25">
      <c r="A24" s="17" t="s">
        <v>1</v>
      </c>
      <c r="B24" s="32">
        <v>138866.79999999999</v>
      </c>
      <c r="C24" s="11">
        <v>75160.800000000003</v>
      </c>
      <c r="D24" s="11">
        <v>73057.5</v>
      </c>
      <c r="E24" s="11">
        <v>60601.7</v>
      </c>
      <c r="F24" s="11">
        <v>6213.1</v>
      </c>
      <c r="G24" s="11">
        <v>23935.8</v>
      </c>
      <c r="H24" s="17">
        <v>751.4</v>
      </c>
      <c r="I24" s="11">
        <v>24766.2</v>
      </c>
      <c r="J24" s="11">
        <v>6492.1</v>
      </c>
      <c r="K24" s="17">
        <v>-8.6999999999999993</v>
      </c>
      <c r="L24" s="11">
        <v>1556.1</v>
      </c>
      <c r="M24" s="11">
        <v>24083.8</v>
      </c>
      <c r="N24" s="11">
        <v>22527.7</v>
      </c>
      <c r="O24" s="17"/>
      <c r="P24" s="11">
        <v>6269.9</v>
      </c>
      <c r="Q24" s="11">
        <v>8230.2000000000007</v>
      </c>
      <c r="R24" s="11">
        <v>1960.3</v>
      </c>
      <c r="S24" s="11">
        <v>145136.70000000001</v>
      </c>
      <c r="T24" s="17"/>
      <c r="U24" s="11">
        <v>137310.70000000001</v>
      </c>
      <c r="V24" s="11">
        <v>106061.1</v>
      </c>
      <c r="W24" s="11">
        <v>31249.599999999999</v>
      </c>
      <c r="X24" s="17"/>
      <c r="Y24" s="11">
        <v>36641</v>
      </c>
      <c r="Z24" s="17"/>
      <c r="AA24" s="34">
        <v>138124.1</v>
      </c>
    </row>
    <row r="25" spans="1:27" x14ac:dyDescent="0.25">
      <c r="A25" s="17" t="s">
        <v>0</v>
      </c>
      <c r="B25" s="32">
        <v>148411.1</v>
      </c>
      <c r="C25" s="11">
        <v>78467.199999999997</v>
      </c>
      <c r="D25" s="11">
        <v>75838.899999999994</v>
      </c>
      <c r="E25" s="11">
        <v>63388.5</v>
      </c>
      <c r="F25" s="11">
        <v>6255.7</v>
      </c>
      <c r="G25" s="11">
        <v>24442.400000000001</v>
      </c>
      <c r="H25" s="11">
        <v>1904</v>
      </c>
      <c r="I25" s="11">
        <v>28716.799999999999</v>
      </c>
      <c r="J25" s="11">
        <v>7708.5</v>
      </c>
      <c r="K25" s="17">
        <v>-5.4</v>
      </c>
      <c r="L25" s="17">
        <v>921.8</v>
      </c>
      <c r="M25" s="11">
        <v>25834.7</v>
      </c>
      <c r="N25" s="11">
        <v>24912.9</v>
      </c>
      <c r="O25" s="17"/>
      <c r="P25" s="11">
        <v>3868</v>
      </c>
      <c r="Q25" s="11">
        <v>7189.4</v>
      </c>
      <c r="R25" s="11">
        <v>3321.4</v>
      </c>
      <c r="S25" s="11">
        <v>152279.1</v>
      </c>
      <c r="T25" s="17"/>
      <c r="U25" s="11">
        <v>147489.29999999999</v>
      </c>
      <c r="V25" s="11">
        <v>111069.4</v>
      </c>
      <c r="W25" s="11">
        <v>36419.9</v>
      </c>
      <c r="X25" s="17"/>
      <c r="Y25" s="11">
        <v>38406.6</v>
      </c>
      <c r="Z25" s="17"/>
      <c r="AA25" s="34">
        <v>146512.4</v>
      </c>
    </row>
    <row r="26" spans="1:27" x14ac:dyDescent="0.25">
      <c r="A26" s="17" t="s">
        <v>9</v>
      </c>
      <c r="B26" s="32">
        <v>142208.9</v>
      </c>
      <c r="C26" s="11">
        <v>75682.2</v>
      </c>
      <c r="D26" s="11">
        <v>73766.3</v>
      </c>
      <c r="E26" s="11">
        <v>61322.7</v>
      </c>
      <c r="F26" s="11">
        <v>5809.4</v>
      </c>
      <c r="G26" s="11">
        <v>28209.5</v>
      </c>
      <c r="H26" s="11">
        <v>-2106.6</v>
      </c>
      <c r="I26" s="11">
        <v>25769.8</v>
      </c>
      <c r="J26" s="11">
        <v>7918.3</v>
      </c>
      <c r="K26" s="17">
        <v>-0.8</v>
      </c>
      <c r="L26" s="17">
        <v>927.2</v>
      </c>
      <c r="M26" s="11">
        <v>25510.6</v>
      </c>
      <c r="N26" s="11">
        <v>24583.5</v>
      </c>
      <c r="O26" s="17"/>
      <c r="P26" s="11">
        <v>5675.5</v>
      </c>
      <c r="Q26" s="11">
        <v>7965.9</v>
      </c>
      <c r="R26" s="11">
        <v>2290.4</v>
      </c>
      <c r="S26" s="11">
        <v>147884.4</v>
      </c>
      <c r="T26" s="17"/>
      <c r="U26" s="11">
        <v>141281.70000000001</v>
      </c>
      <c r="V26" s="11">
        <v>107594.4</v>
      </c>
      <c r="W26" s="11">
        <v>33687.300000000003</v>
      </c>
      <c r="X26" s="17"/>
      <c r="Y26" s="11">
        <v>41937.199999999997</v>
      </c>
      <c r="Z26" s="17"/>
      <c r="AA26" s="34">
        <v>144316.29999999999</v>
      </c>
    </row>
    <row r="27" spans="1:27" x14ac:dyDescent="0.25">
      <c r="A27" s="17" t="s">
        <v>2</v>
      </c>
      <c r="B27" s="32">
        <v>140452.1</v>
      </c>
      <c r="C27" s="11">
        <v>75011</v>
      </c>
      <c r="D27" s="11">
        <v>72840.899999999994</v>
      </c>
      <c r="E27" s="11">
        <v>60372.800000000003</v>
      </c>
      <c r="F27" s="11">
        <v>5405.9</v>
      </c>
      <c r="G27" s="11">
        <v>23012.799999999999</v>
      </c>
      <c r="H27" s="11">
        <v>1803.9</v>
      </c>
      <c r="I27" s="11">
        <v>28912.1</v>
      </c>
      <c r="J27" s="11">
        <v>5815.3</v>
      </c>
      <c r="K27" s="17">
        <v>10.1</v>
      </c>
      <c r="L27" s="17">
        <v>481.1</v>
      </c>
      <c r="M27" s="11">
        <v>25128.799999999999</v>
      </c>
      <c r="N27" s="11">
        <v>24647.7</v>
      </c>
      <c r="O27" s="17"/>
      <c r="P27" s="11">
        <v>5008.3999999999996</v>
      </c>
      <c r="Q27" s="11">
        <v>8827.4</v>
      </c>
      <c r="R27" s="11">
        <v>3819</v>
      </c>
      <c r="S27" s="11">
        <v>145460.5</v>
      </c>
      <c r="T27" s="17"/>
      <c r="U27" s="11">
        <v>139971.1</v>
      </c>
      <c r="V27" s="11">
        <v>105233.60000000001</v>
      </c>
      <c r="W27" s="11">
        <v>34737.5</v>
      </c>
      <c r="X27" s="17"/>
      <c r="Y27" s="11">
        <v>34234</v>
      </c>
      <c r="Z27" s="17"/>
      <c r="AA27" s="34">
        <v>138638.1</v>
      </c>
    </row>
    <row r="28" spans="1:27" x14ac:dyDescent="0.25">
      <c r="A28" s="17" t="s">
        <v>1</v>
      </c>
      <c r="B28" s="32">
        <v>138349</v>
      </c>
      <c r="C28" s="11">
        <v>76105.600000000006</v>
      </c>
      <c r="D28" s="11">
        <v>73957</v>
      </c>
      <c r="E28" s="11">
        <v>61476.800000000003</v>
      </c>
      <c r="F28" s="11">
        <v>5816.4</v>
      </c>
      <c r="G28" s="11">
        <v>24311.7</v>
      </c>
      <c r="H28" s="17">
        <v>569.79999999999995</v>
      </c>
      <c r="I28" s="11">
        <v>24983.4</v>
      </c>
      <c r="J28" s="11">
        <v>6698.4</v>
      </c>
      <c r="K28" s="17">
        <v>15.2</v>
      </c>
      <c r="L28" s="17">
        <v>-151.6</v>
      </c>
      <c r="M28" s="11">
        <v>25011.3</v>
      </c>
      <c r="N28" s="11">
        <v>25162.9</v>
      </c>
      <c r="O28" s="17"/>
      <c r="P28" s="11">
        <v>6480.4</v>
      </c>
      <c r="Q28" s="11">
        <v>8775.7000000000007</v>
      </c>
      <c r="R28" s="11">
        <v>2295.3000000000002</v>
      </c>
      <c r="S28" s="11">
        <v>144829.4</v>
      </c>
      <c r="T28" s="17"/>
      <c r="U28" s="11">
        <v>138500.6</v>
      </c>
      <c r="V28" s="11">
        <v>106803.6</v>
      </c>
      <c r="W28" s="11">
        <v>31697</v>
      </c>
      <c r="X28" s="17"/>
      <c r="Y28" s="11">
        <v>36826.6</v>
      </c>
      <c r="Z28" s="17"/>
      <c r="AA28" s="34">
        <v>137764</v>
      </c>
    </row>
    <row r="29" spans="1:27" x14ac:dyDescent="0.25">
      <c r="A29" s="17" t="s">
        <v>0</v>
      </c>
      <c r="B29" s="32">
        <v>148143.4</v>
      </c>
      <c r="C29" s="11">
        <v>79064.2</v>
      </c>
      <c r="D29" s="11">
        <v>76409.100000000006</v>
      </c>
      <c r="E29" s="11">
        <v>63899.8</v>
      </c>
      <c r="F29" s="11">
        <v>6027.6</v>
      </c>
      <c r="G29" s="11">
        <v>25315.3</v>
      </c>
      <c r="H29" s="11">
        <v>1996.2</v>
      </c>
      <c r="I29" s="11">
        <v>29071.1</v>
      </c>
      <c r="J29" s="11">
        <v>7813.6</v>
      </c>
      <c r="K29" s="17">
        <v>5.5</v>
      </c>
      <c r="L29" s="11">
        <v>-1150.0999999999999</v>
      </c>
      <c r="M29" s="11">
        <v>26291.200000000001</v>
      </c>
      <c r="N29" s="11">
        <v>27441.3</v>
      </c>
      <c r="O29" s="17"/>
      <c r="P29" s="11">
        <v>4129.3999999999996</v>
      </c>
      <c r="Q29" s="11">
        <v>7848.3</v>
      </c>
      <c r="R29" s="11">
        <v>3718.9</v>
      </c>
      <c r="S29" s="11">
        <v>152272.79999999999</v>
      </c>
      <c r="T29" s="17"/>
      <c r="U29" s="11">
        <v>149293.5</v>
      </c>
      <c r="V29" s="11">
        <v>112403.3</v>
      </c>
      <c r="W29" s="11">
        <v>36890.199999999997</v>
      </c>
      <c r="X29" s="17"/>
      <c r="Y29" s="11">
        <v>39156.5</v>
      </c>
      <c r="Z29" s="17"/>
      <c r="AA29" s="34">
        <v>146141.79999999999</v>
      </c>
    </row>
    <row r="30" spans="1:27" x14ac:dyDescent="0.25">
      <c r="A30" s="17" t="s">
        <v>8</v>
      </c>
      <c r="B30" s="32">
        <v>142999.79999999999</v>
      </c>
      <c r="C30" s="11">
        <v>75959.100000000006</v>
      </c>
      <c r="D30" s="11">
        <v>73969.100000000006</v>
      </c>
      <c r="E30" s="11">
        <v>61361.4</v>
      </c>
      <c r="F30" s="11">
        <v>5915.9</v>
      </c>
      <c r="G30" s="11">
        <v>29087</v>
      </c>
      <c r="H30" s="11">
        <v>-2047.7</v>
      </c>
      <c r="I30" s="11">
        <v>25907.3</v>
      </c>
      <c r="J30" s="11">
        <v>8116.3</v>
      </c>
      <c r="K30" s="17">
        <v>-4.9000000000000004</v>
      </c>
      <c r="L30" s="17">
        <v>66.900000000000006</v>
      </c>
      <c r="M30" s="11">
        <v>24725.3</v>
      </c>
      <c r="N30" s="11">
        <v>24658.400000000001</v>
      </c>
      <c r="O30" s="17"/>
      <c r="P30" s="11">
        <v>6098</v>
      </c>
      <c r="Q30" s="11">
        <v>8417.7000000000007</v>
      </c>
      <c r="R30" s="11">
        <v>2319.8000000000002</v>
      </c>
      <c r="S30" s="11">
        <v>149097.79999999999</v>
      </c>
      <c r="T30" s="17"/>
      <c r="U30" s="11">
        <v>142932.9</v>
      </c>
      <c r="V30" s="11">
        <v>108914.3</v>
      </c>
      <c r="W30" s="11">
        <v>34018.699999999997</v>
      </c>
      <c r="X30" s="17"/>
      <c r="Y30" s="11">
        <v>43119.199999999997</v>
      </c>
      <c r="Z30" s="17"/>
      <c r="AA30" s="34">
        <v>145052.5</v>
      </c>
    </row>
    <row r="31" spans="1:27" x14ac:dyDescent="0.25">
      <c r="A31" s="17" t="s">
        <v>2</v>
      </c>
      <c r="B31" s="32">
        <v>141313.60000000001</v>
      </c>
      <c r="C31" s="11">
        <v>75701.600000000006</v>
      </c>
      <c r="D31" s="11">
        <v>73303.199999999997</v>
      </c>
      <c r="E31" s="11">
        <v>60598.400000000001</v>
      </c>
      <c r="F31" s="11">
        <v>5722.7</v>
      </c>
      <c r="G31" s="11">
        <v>23003.1</v>
      </c>
      <c r="H31" s="11">
        <v>1997.2</v>
      </c>
      <c r="I31" s="11">
        <v>29543.599999999999</v>
      </c>
      <c r="J31" s="11">
        <v>6031.5</v>
      </c>
      <c r="K31" s="17">
        <v>-24.5</v>
      </c>
      <c r="L31" s="17">
        <v>-661.7</v>
      </c>
      <c r="M31" s="11">
        <v>24219.5</v>
      </c>
      <c r="N31" s="11">
        <v>24881.1</v>
      </c>
      <c r="O31" s="17"/>
      <c r="P31" s="11">
        <v>5130.6000000000004</v>
      </c>
      <c r="Q31" s="11">
        <v>9112.7999999999993</v>
      </c>
      <c r="R31" s="11">
        <v>3982.1</v>
      </c>
      <c r="S31" s="11">
        <v>146444.20000000001</v>
      </c>
      <c r="T31" s="17"/>
      <c r="U31" s="11">
        <v>141975.20000000001</v>
      </c>
      <c r="V31" s="11">
        <v>106424.5</v>
      </c>
      <c r="W31" s="11">
        <v>35550.699999999997</v>
      </c>
      <c r="X31" s="17"/>
      <c r="Y31" s="11">
        <v>34757.300000000003</v>
      </c>
      <c r="Z31" s="17"/>
      <c r="AA31" s="34">
        <v>139340.79999999999</v>
      </c>
    </row>
    <row r="32" spans="1:27" x14ac:dyDescent="0.25">
      <c r="A32" s="17" t="s">
        <v>1</v>
      </c>
      <c r="B32" s="32">
        <v>140248.1</v>
      </c>
      <c r="C32" s="11">
        <v>76856.100000000006</v>
      </c>
      <c r="D32" s="11">
        <v>74542.100000000006</v>
      </c>
      <c r="E32" s="11">
        <v>61739.7</v>
      </c>
      <c r="F32" s="11">
        <v>6178.1</v>
      </c>
      <c r="G32" s="11">
        <v>25533</v>
      </c>
      <c r="H32" s="17">
        <v>-43.5</v>
      </c>
      <c r="I32" s="11">
        <v>25649.9</v>
      </c>
      <c r="J32" s="11">
        <v>6941.5</v>
      </c>
      <c r="K32" s="17">
        <v>-41.9</v>
      </c>
      <c r="L32" s="17">
        <v>-825</v>
      </c>
      <c r="M32" s="11">
        <v>23809.200000000001</v>
      </c>
      <c r="N32" s="11">
        <v>24634.3</v>
      </c>
      <c r="O32" s="17"/>
      <c r="P32" s="11">
        <v>6696</v>
      </c>
      <c r="Q32" s="11">
        <v>9190.1</v>
      </c>
      <c r="R32" s="11">
        <v>2494.1</v>
      </c>
      <c r="S32" s="11">
        <v>146944.1</v>
      </c>
      <c r="T32" s="17"/>
      <c r="U32" s="11">
        <v>141073.1</v>
      </c>
      <c r="V32" s="11">
        <v>108523.6</v>
      </c>
      <c r="W32" s="11">
        <v>32549.5</v>
      </c>
      <c r="X32" s="17"/>
      <c r="Y32" s="11">
        <v>38652.6</v>
      </c>
      <c r="Z32" s="17"/>
      <c r="AA32" s="34">
        <v>140333.5</v>
      </c>
    </row>
    <row r="33" spans="1:27" x14ac:dyDescent="0.25">
      <c r="A33" s="17" t="s">
        <v>0</v>
      </c>
      <c r="B33" s="32">
        <v>147276.5</v>
      </c>
      <c r="C33" s="11">
        <v>77491.899999999994</v>
      </c>
      <c r="D33" s="11">
        <v>74632</v>
      </c>
      <c r="E33" s="11">
        <v>61737.3</v>
      </c>
      <c r="F33" s="11">
        <v>6310.8</v>
      </c>
      <c r="G33" s="11">
        <v>24326.6</v>
      </c>
      <c r="H33" s="11">
        <v>1018.4</v>
      </c>
      <c r="I33" s="11">
        <v>30094</v>
      </c>
      <c r="J33" s="11">
        <v>8246.7000000000007</v>
      </c>
      <c r="K33" s="17">
        <v>-15.2</v>
      </c>
      <c r="L33" s="17">
        <v>-196.8</v>
      </c>
      <c r="M33" s="11">
        <v>24674.6</v>
      </c>
      <c r="N33" s="11">
        <v>24871.4</v>
      </c>
      <c r="O33" s="17"/>
      <c r="P33" s="11">
        <v>3933.9</v>
      </c>
      <c r="Q33" s="11">
        <v>7686.1</v>
      </c>
      <c r="R33" s="11">
        <v>3752.2</v>
      </c>
      <c r="S33" s="11">
        <v>151210.5</v>
      </c>
      <c r="T33" s="17"/>
      <c r="U33" s="11">
        <v>147473.29999999999</v>
      </c>
      <c r="V33" s="11">
        <v>109147.8</v>
      </c>
      <c r="W33" s="11">
        <v>38325.5</v>
      </c>
      <c r="X33" s="17"/>
      <c r="Y33" s="11">
        <v>38884.199999999997</v>
      </c>
      <c r="Z33" s="17"/>
      <c r="AA33" s="34">
        <v>146273.29999999999</v>
      </c>
    </row>
    <row r="34" spans="1:27" x14ac:dyDescent="0.25">
      <c r="A34" s="17" t="s">
        <v>7</v>
      </c>
      <c r="B34" s="32">
        <v>141780.70000000001</v>
      </c>
      <c r="C34" s="11">
        <v>74875.399999999994</v>
      </c>
      <c r="D34" s="11">
        <v>72687.199999999997</v>
      </c>
      <c r="E34" s="11">
        <v>59697</v>
      </c>
      <c r="F34" s="11">
        <v>5788.4</v>
      </c>
      <c r="G34" s="11">
        <v>28838.3</v>
      </c>
      <c r="H34" s="11">
        <v>-2247.5</v>
      </c>
      <c r="I34" s="11">
        <v>26596.5</v>
      </c>
      <c r="J34" s="11">
        <v>8313.2000000000007</v>
      </c>
      <c r="K34" s="17">
        <v>-6.2</v>
      </c>
      <c r="L34" s="17">
        <v>-377.3</v>
      </c>
      <c r="M34" s="11">
        <v>22951.3</v>
      </c>
      <c r="N34" s="11">
        <v>23328.6</v>
      </c>
      <c r="O34" s="17"/>
      <c r="P34" s="11">
        <v>6129.8</v>
      </c>
      <c r="Q34" s="11">
        <v>8376.2000000000007</v>
      </c>
      <c r="R34" s="11">
        <v>2246.4</v>
      </c>
      <c r="S34" s="11">
        <v>147910.5</v>
      </c>
      <c r="T34" s="17"/>
      <c r="U34" s="11">
        <v>142158</v>
      </c>
      <c r="V34" s="11">
        <v>107254.5</v>
      </c>
      <c r="W34" s="11">
        <v>34903.5</v>
      </c>
      <c r="X34" s="17"/>
      <c r="Y34" s="11">
        <v>42939.9</v>
      </c>
      <c r="Z34" s="17"/>
      <c r="AA34" s="34">
        <v>144034.4</v>
      </c>
    </row>
    <row r="35" spans="1:27" x14ac:dyDescent="0.25">
      <c r="A35" s="17" t="s">
        <v>2</v>
      </c>
      <c r="B35" s="32">
        <v>130175.3</v>
      </c>
      <c r="C35" s="11">
        <v>68912.5</v>
      </c>
      <c r="D35" s="11">
        <v>66172.100000000006</v>
      </c>
      <c r="E35" s="11">
        <v>53080.7</v>
      </c>
      <c r="F35" s="11">
        <v>5480.4</v>
      </c>
      <c r="G35" s="11">
        <v>21167.7</v>
      </c>
      <c r="H35" s="11">
        <v>1426.2</v>
      </c>
      <c r="I35" s="11">
        <v>29730.3</v>
      </c>
      <c r="J35" s="11">
        <v>6402.6</v>
      </c>
      <c r="K35" s="17">
        <v>12.7</v>
      </c>
      <c r="L35" s="11">
        <v>-2957</v>
      </c>
      <c r="M35" s="11">
        <v>18005.8</v>
      </c>
      <c r="N35" s="11">
        <v>20962.8</v>
      </c>
      <c r="O35" s="17"/>
      <c r="P35" s="11">
        <v>4172.6000000000004</v>
      </c>
      <c r="Q35" s="11">
        <v>7594.5</v>
      </c>
      <c r="R35" s="11">
        <v>3421.9</v>
      </c>
      <c r="S35" s="11">
        <v>134347.9</v>
      </c>
      <c r="T35" s="17"/>
      <c r="U35" s="11">
        <v>133132.4</v>
      </c>
      <c r="V35" s="11">
        <v>96986.8</v>
      </c>
      <c r="W35" s="11">
        <v>36145.599999999999</v>
      </c>
      <c r="X35" s="17"/>
      <c r="Y35" s="11">
        <v>33050.699999999997</v>
      </c>
      <c r="Z35" s="17"/>
      <c r="AA35" s="34">
        <v>128736.5</v>
      </c>
    </row>
    <row r="36" spans="1:27" x14ac:dyDescent="0.25">
      <c r="A36" s="17" t="s">
        <v>1</v>
      </c>
      <c r="B36" s="32">
        <v>135033.5</v>
      </c>
      <c r="C36" s="11">
        <v>72739</v>
      </c>
      <c r="D36" s="11">
        <v>70126.600000000006</v>
      </c>
      <c r="E36" s="11">
        <v>56941.599999999999</v>
      </c>
      <c r="F36" s="11">
        <v>5620.6</v>
      </c>
      <c r="G36" s="11">
        <v>23123</v>
      </c>
      <c r="H36" s="17">
        <v>-504.4</v>
      </c>
      <c r="I36" s="11">
        <v>26332.799999999999</v>
      </c>
      <c r="J36" s="11">
        <v>7331.7</v>
      </c>
      <c r="K36" s="17">
        <v>7.6</v>
      </c>
      <c r="L36" s="17">
        <v>383.2</v>
      </c>
      <c r="M36" s="11">
        <v>19971.7</v>
      </c>
      <c r="N36" s="11">
        <v>19588.400000000001</v>
      </c>
      <c r="O36" s="17"/>
      <c r="P36" s="11">
        <v>5551.1</v>
      </c>
      <c r="Q36" s="11">
        <v>7637.3</v>
      </c>
      <c r="R36" s="11">
        <v>2086.1999999999998</v>
      </c>
      <c r="S36" s="11">
        <v>140584.6</v>
      </c>
      <c r="T36" s="17"/>
      <c r="U36" s="11">
        <v>134650.29999999999</v>
      </c>
      <c r="V36" s="11">
        <v>100978.1</v>
      </c>
      <c r="W36" s="11">
        <v>33672.1</v>
      </c>
      <c r="X36" s="17"/>
      <c r="Y36" s="11">
        <v>36075.199999999997</v>
      </c>
      <c r="Z36" s="17"/>
      <c r="AA36" s="34">
        <v>135530.29999999999</v>
      </c>
    </row>
    <row r="37" spans="1:27" x14ac:dyDescent="0.25">
      <c r="A37" s="17" t="s">
        <v>0</v>
      </c>
      <c r="B37" s="32">
        <v>147084.79999999999</v>
      </c>
      <c r="C37" s="11">
        <v>76787.600000000006</v>
      </c>
      <c r="D37" s="11">
        <v>73616.2</v>
      </c>
      <c r="E37" s="11">
        <v>60335.6</v>
      </c>
      <c r="F37" s="11">
        <v>5731.4</v>
      </c>
      <c r="G37" s="11">
        <v>23908.5</v>
      </c>
      <c r="H37" s="17">
        <v>-73.8</v>
      </c>
      <c r="I37" s="11">
        <v>30580</v>
      </c>
      <c r="J37" s="11">
        <v>8651.7000000000007</v>
      </c>
      <c r="K37" s="17">
        <v>-1</v>
      </c>
      <c r="L37" s="11">
        <v>1500.3</v>
      </c>
      <c r="M37" s="11">
        <v>22895.4</v>
      </c>
      <c r="N37" s="11">
        <v>21395.1</v>
      </c>
      <c r="O37" s="17"/>
      <c r="P37" s="11">
        <v>3944.6</v>
      </c>
      <c r="Q37" s="11">
        <v>6772</v>
      </c>
      <c r="R37" s="11">
        <v>2827.4</v>
      </c>
      <c r="S37" s="11">
        <v>151029.4</v>
      </c>
      <c r="T37" s="17"/>
      <c r="U37" s="11">
        <v>145584.5</v>
      </c>
      <c r="V37" s="11">
        <v>106353.7</v>
      </c>
      <c r="W37" s="11">
        <v>39230.800000000003</v>
      </c>
      <c r="X37" s="17"/>
      <c r="Y37" s="11">
        <v>38291.699999999997</v>
      </c>
      <c r="Z37" s="17"/>
      <c r="AA37" s="34">
        <v>147159.6</v>
      </c>
    </row>
    <row r="38" spans="1:27" x14ac:dyDescent="0.25">
      <c r="A38" s="17" t="s">
        <v>6</v>
      </c>
      <c r="B38" s="32">
        <v>142048.70000000001</v>
      </c>
      <c r="C38" s="11">
        <v>73759.5</v>
      </c>
      <c r="D38" s="11">
        <v>71349.3</v>
      </c>
      <c r="E38" s="11">
        <v>57969.599999999999</v>
      </c>
      <c r="F38" s="11">
        <v>5682.7</v>
      </c>
      <c r="G38" s="11">
        <v>28088.3</v>
      </c>
      <c r="H38" s="11">
        <v>-2024.3</v>
      </c>
      <c r="I38" s="11">
        <v>27165.4</v>
      </c>
      <c r="J38" s="11">
        <v>8692</v>
      </c>
      <c r="K38" s="17">
        <v>19.100000000000001</v>
      </c>
      <c r="L38" s="17">
        <v>666</v>
      </c>
      <c r="M38" s="11">
        <v>23531</v>
      </c>
      <c r="N38" s="11">
        <v>22865</v>
      </c>
      <c r="O38" s="17"/>
      <c r="P38" s="11">
        <v>6122.4</v>
      </c>
      <c r="Q38" s="11">
        <v>8249.4</v>
      </c>
      <c r="R38" s="11">
        <v>2127</v>
      </c>
      <c r="S38" s="11">
        <v>148171.1</v>
      </c>
      <c r="T38" s="17"/>
      <c r="U38" s="11">
        <v>141382.70000000001</v>
      </c>
      <c r="V38" s="11">
        <v>105506.2</v>
      </c>
      <c r="W38" s="11">
        <v>35876.5</v>
      </c>
      <c r="X38" s="17"/>
      <c r="Y38" s="11">
        <v>42463.1</v>
      </c>
      <c r="Z38" s="17"/>
      <c r="AA38" s="34">
        <v>144053.9</v>
      </c>
    </row>
    <row r="39" spans="1:27" x14ac:dyDescent="0.25">
      <c r="A39" s="17" t="s">
        <v>2</v>
      </c>
      <c r="B39" s="32">
        <v>140970.70000000001</v>
      </c>
      <c r="C39" s="11">
        <v>74206.399999999994</v>
      </c>
      <c r="D39" s="11">
        <v>71579.3</v>
      </c>
      <c r="E39" s="11">
        <v>58094.2</v>
      </c>
      <c r="F39" s="11">
        <v>5633.8</v>
      </c>
      <c r="G39" s="11">
        <v>22911.4</v>
      </c>
      <c r="H39" s="11">
        <v>1470.8</v>
      </c>
      <c r="I39" s="11">
        <v>31242.3</v>
      </c>
      <c r="J39" s="11">
        <v>6220.2</v>
      </c>
      <c r="K39" s="17">
        <v>-9.9</v>
      </c>
      <c r="L39" s="17">
        <v>-704.3</v>
      </c>
      <c r="M39" s="11">
        <v>24660.7</v>
      </c>
      <c r="N39" s="11">
        <v>25365</v>
      </c>
      <c r="O39" s="17"/>
      <c r="P39" s="11">
        <v>6695.2</v>
      </c>
      <c r="Q39" s="11">
        <v>10394.4</v>
      </c>
      <c r="R39" s="11">
        <v>3699.3</v>
      </c>
      <c r="S39" s="11">
        <v>147665.9</v>
      </c>
      <c r="T39" s="17"/>
      <c r="U39" s="11">
        <v>141675</v>
      </c>
      <c r="V39" s="11">
        <v>104222.39999999999</v>
      </c>
      <c r="W39" s="11">
        <v>37452.6</v>
      </c>
      <c r="X39" s="17"/>
      <c r="Y39" s="11">
        <v>34765.4</v>
      </c>
      <c r="Z39" s="17"/>
      <c r="AA39" s="34">
        <v>139509.70000000001</v>
      </c>
    </row>
    <row r="40" spans="1:27" x14ac:dyDescent="0.25">
      <c r="A40" s="17" t="s">
        <v>1</v>
      </c>
      <c r="B40" s="32">
        <v>139641.60000000001</v>
      </c>
      <c r="C40" s="11">
        <v>74309</v>
      </c>
      <c r="D40" s="11">
        <v>71746.399999999994</v>
      </c>
      <c r="E40" s="11">
        <v>58162.5</v>
      </c>
      <c r="F40" s="11">
        <v>6180.6</v>
      </c>
      <c r="G40" s="11">
        <v>24592.2</v>
      </c>
      <c r="H40" s="17">
        <v>740.1</v>
      </c>
      <c r="I40" s="11">
        <v>27771.3</v>
      </c>
      <c r="J40" s="11">
        <v>7226.2</v>
      </c>
      <c r="K40" s="17">
        <v>-50.1</v>
      </c>
      <c r="L40" s="11">
        <v>-1127.5999999999999</v>
      </c>
      <c r="M40" s="11">
        <v>24977.4</v>
      </c>
      <c r="N40" s="11">
        <v>26105</v>
      </c>
      <c r="O40" s="17"/>
      <c r="P40" s="11">
        <v>7779.4</v>
      </c>
      <c r="Q40" s="11">
        <v>10096.299999999999</v>
      </c>
      <c r="R40" s="11">
        <v>2316.9</v>
      </c>
      <c r="S40" s="11">
        <v>147421</v>
      </c>
      <c r="T40" s="17"/>
      <c r="U40" s="11">
        <v>140769.20000000001</v>
      </c>
      <c r="V40" s="11">
        <v>105821.8</v>
      </c>
      <c r="W40" s="11">
        <v>34947.4</v>
      </c>
      <c r="X40" s="17"/>
      <c r="Y40" s="11">
        <v>37999</v>
      </c>
      <c r="Z40" s="17"/>
      <c r="AA40" s="34">
        <v>138951.6</v>
      </c>
    </row>
    <row r="41" spans="1:27" x14ac:dyDescent="0.25">
      <c r="A41" s="17" t="s">
        <v>0</v>
      </c>
      <c r="B41" s="32">
        <v>150907.79999999999</v>
      </c>
      <c r="C41" s="11">
        <v>79673.399999999994</v>
      </c>
      <c r="D41" s="11">
        <v>76605.899999999994</v>
      </c>
      <c r="E41" s="11">
        <v>62931.5</v>
      </c>
      <c r="F41" s="11">
        <v>6433.8</v>
      </c>
      <c r="G41" s="11">
        <v>25209</v>
      </c>
      <c r="H41" s="11">
        <v>1267.5</v>
      </c>
      <c r="I41" s="11">
        <v>31589</v>
      </c>
      <c r="J41" s="11">
        <v>8440</v>
      </c>
      <c r="K41" s="17">
        <v>5.0999999999999996</v>
      </c>
      <c r="L41" s="11">
        <v>-1710.1</v>
      </c>
      <c r="M41" s="11">
        <v>26987.4</v>
      </c>
      <c r="N41" s="11">
        <v>28697.5</v>
      </c>
      <c r="O41" s="17"/>
      <c r="P41" s="11">
        <v>5798.7</v>
      </c>
      <c r="Q41" s="11">
        <v>9500.2000000000007</v>
      </c>
      <c r="R41" s="11">
        <v>3701.5</v>
      </c>
      <c r="S41" s="11">
        <v>156706.5</v>
      </c>
      <c r="T41" s="17"/>
      <c r="U41" s="11">
        <v>152617.79999999999</v>
      </c>
      <c r="V41" s="11">
        <v>112583.7</v>
      </c>
      <c r="W41" s="11">
        <v>40034.199999999997</v>
      </c>
      <c r="X41" s="17"/>
      <c r="Y41" s="11">
        <v>40082.9</v>
      </c>
      <c r="Z41" s="17"/>
      <c r="AA41" s="34">
        <v>149635.20000000001</v>
      </c>
    </row>
    <row r="42" spans="1:27" x14ac:dyDescent="0.25">
      <c r="A42" s="17" t="s">
        <v>5</v>
      </c>
      <c r="B42" s="32">
        <v>145033.9</v>
      </c>
      <c r="C42" s="11">
        <v>76953.2</v>
      </c>
      <c r="D42" s="11">
        <v>74583.5</v>
      </c>
      <c r="E42" s="11">
        <v>60806.2</v>
      </c>
      <c r="F42" s="11">
        <v>6280.5</v>
      </c>
      <c r="G42" s="11">
        <v>29451.5</v>
      </c>
      <c r="H42" s="11">
        <v>-1168.0999999999999</v>
      </c>
      <c r="I42" s="11">
        <v>28462.400000000001</v>
      </c>
      <c r="J42" s="11">
        <v>8156.3</v>
      </c>
      <c r="K42" s="17">
        <v>10.7</v>
      </c>
      <c r="L42" s="11">
        <v>-3112.6</v>
      </c>
      <c r="M42" s="11">
        <v>27217.1</v>
      </c>
      <c r="N42" s="11">
        <v>30329.8</v>
      </c>
      <c r="O42" s="17"/>
      <c r="P42" s="11">
        <v>8717.6</v>
      </c>
      <c r="Q42" s="11">
        <v>11357.3</v>
      </c>
      <c r="R42" s="11">
        <v>2639.6</v>
      </c>
      <c r="S42" s="11">
        <v>153751.5</v>
      </c>
      <c r="T42" s="17"/>
      <c r="U42" s="11">
        <v>148146.5</v>
      </c>
      <c r="V42" s="11">
        <v>111517.1</v>
      </c>
      <c r="W42" s="11">
        <v>36629.5</v>
      </c>
      <c r="X42" s="17"/>
      <c r="Y42" s="11">
        <v>43888.3</v>
      </c>
      <c r="Z42" s="17"/>
      <c r="AA42" s="34">
        <v>146191.29999999999</v>
      </c>
    </row>
    <row r="43" spans="1:27" x14ac:dyDescent="0.25">
      <c r="A43" s="17" t="s">
        <v>2</v>
      </c>
      <c r="B43" s="32">
        <v>143711</v>
      </c>
      <c r="C43" s="11">
        <v>78716.7</v>
      </c>
      <c r="D43" s="11">
        <v>75976.5</v>
      </c>
      <c r="E43" s="11">
        <v>62101.9</v>
      </c>
      <c r="F43" s="11">
        <v>6104.3</v>
      </c>
      <c r="G43" s="11">
        <v>24426.1</v>
      </c>
      <c r="H43" s="11">
        <v>1948.8</v>
      </c>
      <c r="I43" s="11">
        <v>31566.400000000001</v>
      </c>
      <c r="J43" s="11">
        <v>5914.9</v>
      </c>
      <c r="K43" s="17">
        <v>10.6</v>
      </c>
      <c r="L43" s="11">
        <v>-4976.8</v>
      </c>
      <c r="M43" s="11">
        <v>29444.3</v>
      </c>
      <c r="N43" s="11">
        <v>34421.1</v>
      </c>
      <c r="O43" s="17"/>
      <c r="P43" s="11">
        <v>7697.1</v>
      </c>
      <c r="Q43" s="11">
        <v>12285.8</v>
      </c>
      <c r="R43" s="11">
        <v>4588.7</v>
      </c>
      <c r="S43" s="11">
        <v>151408.1</v>
      </c>
      <c r="T43" s="17"/>
      <c r="U43" s="11">
        <v>148687.79999999999</v>
      </c>
      <c r="V43" s="11">
        <v>111195.9</v>
      </c>
      <c r="W43" s="11">
        <v>37491.9</v>
      </c>
      <c r="X43" s="17"/>
      <c r="Y43" s="11">
        <v>36445.300000000003</v>
      </c>
      <c r="Z43" s="17"/>
      <c r="AA43" s="34">
        <v>141751.6</v>
      </c>
    </row>
    <row r="44" spans="1:27" x14ac:dyDescent="0.25">
      <c r="A44" s="17" t="s">
        <v>1</v>
      </c>
      <c r="B44" s="32">
        <v>141719.4</v>
      </c>
      <c r="C44" s="11">
        <v>79635.600000000006</v>
      </c>
      <c r="D44" s="11">
        <v>76973.100000000006</v>
      </c>
      <c r="E44" s="11">
        <v>63003.1</v>
      </c>
      <c r="F44" s="11">
        <v>6630.2</v>
      </c>
      <c r="G44" s="11">
        <v>26629.3</v>
      </c>
      <c r="H44" s="17">
        <v>993.4</v>
      </c>
      <c r="I44" s="11">
        <v>28247.200000000001</v>
      </c>
      <c r="J44" s="11">
        <v>6945</v>
      </c>
      <c r="K44" s="17">
        <v>-167</v>
      </c>
      <c r="L44" s="11">
        <v>-7194.4</v>
      </c>
      <c r="M44" s="11">
        <v>31066.799999999999</v>
      </c>
      <c r="N44" s="11">
        <v>38261.1</v>
      </c>
      <c r="O44" s="17"/>
      <c r="P44" s="11">
        <v>9960.6</v>
      </c>
      <c r="Q44" s="11">
        <v>13023.3</v>
      </c>
      <c r="R44" s="11">
        <v>3062.7</v>
      </c>
      <c r="S44" s="11">
        <v>151680</v>
      </c>
      <c r="T44" s="17"/>
      <c r="U44" s="11">
        <v>148913.70000000001</v>
      </c>
      <c r="V44" s="11">
        <v>113888.5</v>
      </c>
      <c r="W44" s="11">
        <v>35025.199999999997</v>
      </c>
      <c r="X44" s="17"/>
      <c r="Y44" s="11">
        <v>40204.5</v>
      </c>
      <c r="Z44" s="17"/>
      <c r="AA44" s="34">
        <v>140893</v>
      </c>
    </row>
    <row r="45" spans="1:27" x14ac:dyDescent="0.25">
      <c r="A45" s="17" t="s">
        <v>0</v>
      </c>
      <c r="B45" s="32">
        <v>154436.29999999999</v>
      </c>
      <c r="C45" s="11">
        <v>83721.2</v>
      </c>
      <c r="D45" s="11">
        <v>80539.899999999994</v>
      </c>
      <c r="E45" s="11">
        <v>66474.3</v>
      </c>
      <c r="F45" s="11">
        <v>6712.3</v>
      </c>
      <c r="G45" s="11">
        <v>27306.9</v>
      </c>
      <c r="H45" s="11">
        <v>1104.3</v>
      </c>
      <c r="I45" s="11">
        <v>32859</v>
      </c>
      <c r="J45" s="11">
        <v>8247.7999999999993</v>
      </c>
      <c r="K45" s="17">
        <v>52.1</v>
      </c>
      <c r="L45" s="11">
        <v>-5567.3</v>
      </c>
      <c r="M45" s="11">
        <v>33041.300000000003</v>
      </c>
      <c r="N45" s="11">
        <v>38608.699999999997</v>
      </c>
      <c r="O45" s="17"/>
      <c r="P45" s="11">
        <v>8221.4</v>
      </c>
      <c r="Q45" s="11">
        <v>13105.3</v>
      </c>
      <c r="R45" s="11">
        <v>4883.8999999999996</v>
      </c>
      <c r="S45" s="11">
        <v>162657.70000000001</v>
      </c>
      <c r="T45" s="17"/>
      <c r="U45" s="11">
        <v>160003.70000000001</v>
      </c>
      <c r="V45" s="11">
        <v>118844.8</v>
      </c>
      <c r="W45" s="11">
        <v>41158.800000000003</v>
      </c>
      <c r="X45" s="17"/>
      <c r="Y45" s="11">
        <v>42267</v>
      </c>
      <c r="Z45" s="17"/>
      <c r="AA45" s="34">
        <v>153279.9</v>
      </c>
    </row>
    <row r="46" spans="1:27" x14ac:dyDescent="0.25">
      <c r="A46" s="17" t="s">
        <v>4</v>
      </c>
      <c r="B46" s="32">
        <v>151784.6</v>
      </c>
      <c r="C46" s="11">
        <v>81791.600000000006</v>
      </c>
      <c r="D46" s="11">
        <v>79316.600000000006</v>
      </c>
      <c r="E46" s="11">
        <v>65147.7</v>
      </c>
      <c r="F46" s="11">
        <v>6520.8</v>
      </c>
      <c r="G46" s="11">
        <v>31889.4</v>
      </c>
      <c r="H46" s="11">
        <v>-1716.8</v>
      </c>
      <c r="I46" s="11">
        <v>29704.799999999999</v>
      </c>
      <c r="J46" s="11">
        <v>8667.4</v>
      </c>
      <c r="K46" s="17">
        <v>51</v>
      </c>
      <c r="L46" s="11">
        <v>-5123.6000000000004</v>
      </c>
      <c r="M46" s="11">
        <v>29973.7</v>
      </c>
      <c r="N46" s="11">
        <v>35097.199999999997</v>
      </c>
      <c r="O46" s="17"/>
      <c r="P46" s="11">
        <v>8929.6</v>
      </c>
      <c r="Q46" s="11">
        <v>13000.4</v>
      </c>
      <c r="R46" s="11">
        <v>4070.8</v>
      </c>
      <c r="S46" s="11">
        <v>160714.20000000001</v>
      </c>
      <c r="T46" s="17"/>
      <c r="U46" s="11">
        <v>156908.20000000001</v>
      </c>
      <c r="V46" s="11">
        <v>118485</v>
      </c>
      <c r="W46" s="11">
        <v>38423.199999999997</v>
      </c>
      <c r="X46" s="17"/>
      <c r="Y46" s="11">
        <v>47077.599999999999</v>
      </c>
      <c r="Z46" s="17"/>
      <c r="AA46" s="34">
        <v>153450.5</v>
      </c>
    </row>
    <row r="47" spans="1:27" x14ac:dyDescent="0.25">
      <c r="A47" s="17" t="s">
        <v>2</v>
      </c>
      <c r="B47" s="32">
        <v>151771.6</v>
      </c>
      <c r="C47" s="11">
        <v>81280.600000000006</v>
      </c>
      <c r="D47" s="11">
        <v>78436.100000000006</v>
      </c>
      <c r="E47" s="11">
        <v>64168.6</v>
      </c>
      <c r="F47" s="11">
        <v>6441.9</v>
      </c>
      <c r="G47" s="11">
        <v>25627.8</v>
      </c>
      <c r="H47" s="11">
        <v>1760.8</v>
      </c>
      <c r="I47" s="11">
        <v>32284</v>
      </c>
      <c r="J47" s="11">
        <v>6409.8</v>
      </c>
      <c r="K47" s="17">
        <v>-69.3</v>
      </c>
      <c r="L47" s="11">
        <v>-1963.9</v>
      </c>
      <c r="M47" s="11">
        <v>31176.7</v>
      </c>
      <c r="N47" s="11">
        <v>33140.6</v>
      </c>
      <c r="O47" s="17"/>
      <c r="P47" s="11">
        <v>8558.2999999999993</v>
      </c>
      <c r="Q47" s="11">
        <v>15165.6</v>
      </c>
      <c r="R47" s="11">
        <v>6607.3</v>
      </c>
      <c r="S47" s="11">
        <v>160329.9</v>
      </c>
      <c r="T47" s="17"/>
      <c r="U47" s="11">
        <v>153735.5</v>
      </c>
      <c r="V47" s="11">
        <v>115111</v>
      </c>
      <c r="W47" s="11">
        <v>38624.5</v>
      </c>
      <c r="X47" s="17"/>
      <c r="Y47" s="11">
        <v>38479.4</v>
      </c>
      <c r="Z47" s="17"/>
      <c r="AA47" s="34">
        <v>150080.1</v>
      </c>
    </row>
    <row r="48" spans="1:27" x14ac:dyDescent="0.25">
      <c r="A48" s="17" t="s">
        <v>1</v>
      </c>
      <c r="B48" s="32">
        <v>150454.6</v>
      </c>
      <c r="C48" s="11">
        <v>81843.100000000006</v>
      </c>
      <c r="D48" s="11">
        <v>79067.399999999994</v>
      </c>
      <c r="E48" s="11">
        <v>64701.4</v>
      </c>
      <c r="F48" s="11">
        <v>6847.7</v>
      </c>
      <c r="G48" s="11">
        <v>27371.1</v>
      </c>
      <c r="H48" s="17">
        <v>-398.9</v>
      </c>
      <c r="I48" s="11">
        <v>28736.2</v>
      </c>
      <c r="J48" s="11">
        <v>7361.3</v>
      </c>
      <c r="K48" s="17">
        <v>-101.7</v>
      </c>
      <c r="L48" s="11">
        <v>-1204.2</v>
      </c>
      <c r="M48" s="11">
        <v>32705.200000000001</v>
      </c>
      <c r="N48" s="11">
        <v>33909.4</v>
      </c>
      <c r="O48" s="17"/>
      <c r="P48" s="11">
        <v>10498</v>
      </c>
      <c r="Q48" s="11">
        <v>15183.5</v>
      </c>
      <c r="R48" s="11">
        <v>4685.6000000000004</v>
      </c>
      <c r="S48" s="11">
        <v>160952.6</v>
      </c>
      <c r="T48" s="17"/>
      <c r="U48" s="11">
        <v>151658.79999999999</v>
      </c>
      <c r="V48" s="11">
        <v>115663</v>
      </c>
      <c r="W48" s="11">
        <v>35995.800000000003</v>
      </c>
      <c r="X48" s="17"/>
      <c r="Y48" s="11">
        <v>41580.1</v>
      </c>
      <c r="Z48" s="17"/>
      <c r="AA48" s="34">
        <v>150955.20000000001</v>
      </c>
    </row>
    <row r="49" spans="1:27" x14ac:dyDescent="0.25">
      <c r="A49" s="17" t="s">
        <v>0</v>
      </c>
      <c r="B49" s="32">
        <v>162022.1</v>
      </c>
      <c r="C49" s="11">
        <v>85264.3</v>
      </c>
      <c r="D49" s="11">
        <v>81956.5</v>
      </c>
      <c r="E49" s="11">
        <v>67530.3</v>
      </c>
      <c r="F49" s="11">
        <v>6975.1</v>
      </c>
      <c r="G49" s="11">
        <v>28897.9</v>
      </c>
      <c r="H49" s="17">
        <v>136.80000000000001</v>
      </c>
      <c r="I49" s="11">
        <v>33064.6</v>
      </c>
      <c r="J49" s="11">
        <v>8540.9</v>
      </c>
      <c r="K49" s="17">
        <v>-53.6</v>
      </c>
      <c r="L49" s="17">
        <v>-803.9</v>
      </c>
      <c r="M49" s="11">
        <v>35876.800000000003</v>
      </c>
      <c r="N49" s="11">
        <v>36680.6</v>
      </c>
      <c r="O49" s="17"/>
      <c r="P49" s="11">
        <v>7453.1</v>
      </c>
      <c r="Q49" s="11">
        <v>13905.3</v>
      </c>
      <c r="R49" s="11">
        <v>6452.2</v>
      </c>
      <c r="S49" s="11">
        <v>169475.20000000001</v>
      </c>
      <c r="T49" s="17"/>
      <c r="U49" s="11">
        <v>162825.9</v>
      </c>
      <c r="V49" s="11">
        <v>121274.1</v>
      </c>
      <c r="W49" s="11">
        <v>41551.9</v>
      </c>
      <c r="X49" s="17"/>
      <c r="Y49" s="11">
        <v>44413.9</v>
      </c>
      <c r="Z49" s="17"/>
      <c r="AA49" s="34">
        <v>161938.9</v>
      </c>
    </row>
    <row r="50" spans="1:27" x14ac:dyDescent="0.25">
      <c r="A50" s="17" t="s">
        <v>3</v>
      </c>
      <c r="B50" s="32">
        <v>155136.9</v>
      </c>
      <c r="C50" s="11">
        <v>82484.100000000006</v>
      </c>
      <c r="D50" s="11">
        <v>79934.399999999994</v>
      </c>
      <c r="E50" s="11">
        <v>65461.4</v>
      </c>
      <c r="F50" s="11">
        <v>6600.6</v>
      </c>
      <c r="G50" s="11">
        <v>32502.400000000001</v>
      </c>
      <c r="H50" s="11">
        <v>-2183.8000000000002</v>
      </c>
      <c r="I50" s="11">
        <v>29363.3</v>
      </c>
      <c r="J50" s="11">
        <v>8519.5</v>
      </c>
      <c r="K50" s="17">
        <v>-66.599999999999994</v>
      </c>
      <c r="L50" s="11">
        <v>-2082.6999999999998</v>
      </c>
      <c r="M50" s="11">
        <v>32889.9</v>
      </c>
      <c r="N50" s="11">
        <v>34972.6</v>
      </c>
      <c r="O50" s="17"/>
      <c r="P50" s="11">
        <v>9845.9</v>
      </c>
      <c r="Q50" s="11">
        <v>14988.1</v>
      </c>
      <c r="R50" s="11">
        <v>5142.3</v>
      </c>
      <c r="S50" s="11">
        <v>164982.79999999999</v>
      </c>
      <c r="T50" s="17"/>
      <c r="U50" s="11">
        <v>157219.6</v>
      </c>
      <c r="V50" s="11">
        <v>119403.3</v>
      </c>
      <c r="W50" s="11">
        <v>37816.199999999997</v>
      </c>
      <c r="X50" s="17"/>
      <c r="Y50" s="11">
        <v>47622.5</v>
      </c>
      <c r="Z50" s="17"/>
      <c r="AA50" s="34">
        <v>157387.29999999999</v>
      </c>
    </row>
    <row r="51" spans="1:27" x14ac:dyDescent="0.25">
      <c r="A51" s="17" t="s">
        <v>2</v>
      </c>
      <c r="B51" s="32">
        <v>155357.6</v>
      </c>
      <c r="C51" s="11">
        <v>82591.8</v>
      </c>
      <c r="D51" s="11">
        <v>79766</v>
      </c>
      <c r="E51" s="11">
        <v>65239.3</v>
      </c>
      <c r="F51" s="11">
        <v>6506</v>
      </c>
      <c r="G51" s="11">
        <v>26909.7</v>
      </c>
      <c r="H51" s="11">
        <v>1078.9000000000001</v>
      </c>
      <c r="I51" s="11">
        <v>33829</v>
      </c>
      <c r="J51" s="11">
        <v>6523.4</v>
      </c>
      <c r="K51" s="17">
        <v>-37.200000000000003</v>
      </c>
      <c r="L51" s="11">
        <v>-2043.9</v>
      </c>
      <c r="M51" s="11">
        <v>34582.400000000001</v>
      </c>
      <c r="N51" s="11">
        <v>36626.300000000003</v>
      </c>
      <c r="O51" s="17"/>
      <c r="P51" s="11">
        <v>9449.2999999999993</v>
      </c>
      <c r="Q51" s="11">
        <v>17297.8</v>
      </c>
      <c r="R51" s="11">
        <v>7848.5</v>
      </c>
      <c r="S51" s="11">
        <v>164806.9</v>
      </c>
      <c r="T51" s="17"/>
      <c r="U51" s="11">
        <v>157401.5</v>
      </c>
      <c r="V51" s="11">
        <v>117086.39999999999</v>
      </c>
      <c r="W51" s="11">
        <v>40315.199999999997</v>
      </c>
      <c r="X51" s="17"/>
      <c r="Y51" s="11">
        <v>39939.1</v>
      </c>
      <c r="Z51" s="17"/>
      <c r="AA51" s="34">
        <v>154315.9</v>
      </c>
    </row>
    <row r="52" spans="1:27" x14ac:dyDescent="0.25">
      <c r="A52" s="17" t="s">
        <v>1</v>
      </c>
      <c r="B52" s="32">
        <v>155722.20000000001</v>
      </c>
      <c r="C52" s="11">
        <v>84037.9</v>
      </c>
      <c r="D52" s="11">
        <v>81313.2</v>
      </c>
      <c r="E52" s="11">
        <v>66726</v>
      </c>
      <c r="F52" s="11">
        <v>6993.5</v>
      </c>
      <c r="G52" s="11">
        <v>28674</v>
      </c>
      <c r="H52" s="17">
        <v>445.8</v>
      </c>
      <c r="I52" s="11">
        <v>29935.599999999999</v>
      </c>
      <c r="J52" s="11">
        <v>7624.1</v>
      </c>
      <c r="K52" s="17">
        <v>-15.6</v>
      </c>
      <c r="L52" s="11">
        <v>-1973.1</v>
      </c>
      <c r="M52" s="11">
        <v>34701.9</v>
      </c>
      <c r="N52" s="11">
        <v>36675</v>
      </c>
      <c r="O52" s="17"/>
      <c r="P52" s="11">
        <v>11799.9</v>
      </c>
      <c r="Q52" s="11">
        <v>17336.599999999999</v>
      </c>
      <c r="R52" s="11">
        <v>5536.7</v>
      </c>
      <c r="S52" s="11">
        <v>167522.1</v>
      </c>
      <c r="T52" s="17"/>
      <c r="U52" s="11">
        <v>157695.29999999999</v>
      </c>
      <c r="V52" s="11">
        <v>120151.1</v>
      </c>
      <c r="W52" s="11">
        <v>37544.1</v>
      </c>
      <c r="X52" s="17"/>
      <c r="Y52" s="11">
        <v>43291.6</v>
      </c>
      <c r="Z52" s="17"/>
      <c r="AA52" s="34">
        <v>155292</v>
      </c>
    </row>
    <row r="53" spans="1:27" x14ac:dyDescent="0.25">
      <c r="A53" s="17" t="s">
        <v>0</v>
      </c>
      <c r="B53" s="32">
        <v>168009.3</v>
      </c>
      <c r="C53" s="11">
        <v>87467.199999999997</v>
      </c>
      <c r="D53" s="11">
        <v>84176</v>
      </c>
      <c r="E53" s="11">
        <v>69529.3</v>
      </c>
      <c r="F53" s="11">
        <v>7148.9</v>
      </c>
      <c r="G53" s="11">
        <v>29525.8</v>
      </c>
      <c r="H53" s="17">
        <v>-35.200000000000003</v>
      </c>
      <c r="I53" s="11">
        <v>34633</v>
      </c>
      <c r="J53" s="11">
        <v>8873.2999999999993</v>
      </c>
      <c r="K53" s="17">
        <v>-39</v>
      </c>
      <c r="L53" s="17">
        <v>435.3</v>
      </c>
      <c r="M53" s="11">
        <v>37228.1</v>
      </c>
      <c r="N53" s="11">
        <v>36792.800000000003</v>
      </c>
      <c r="O53" s="17"/>
      <c r="P53" s="11">
        <v>7508.1</v>
      </c>
      <c r="Q53" s="11">
        <v>14605.4</v>
      </c>
      <c r="R53" s="11">
        <v>7097.3</v>
      </c>
      <c r="S53" s="11">
        <v>175517.4</v>
      </c>
      <c r="T53" s="17"/>
      <c r="U53" s="11">
        <v>167574</v>
      </c>
      <c r="V53" s="11">
        <v>124106.6</v>
      </c>
      <c r="W53" s="11">
        <v>43467.4</v>
      </c>
      <c r="X53" s="17"/>
      <c r="Y53" s="11">
        <v>45548</v>
      </c>
      <c r="Z53" s="17"/>
      <c r="AA53" s="34">
        <v>168083.5</v>
      </c>
    </row>
    <row r="54" spans="1:27" x14ac:dyDescent="0.25">
      <c r="A54" s="17" t="s">
        <v>189</v>
      </c>
      <c r="B54" s="32">
        <v>163302.1</v>
      </c>
      <c r="C54" s="11">
        <v>86254.8</v>
      </c>
      <c r="D54" s="11">
        <v>83736.7</v>
      </c>
      <c r="E54" s="11">
        <v>69035</v>
      </c>
      <c r="F54" s="11">
        <v>6914.9</v>
      </c>
      <c r="G54" s="11">
        <v>34073.300000000003</v>
      </c>
      <c r="H54" s="11">
        <v>-1440.8</v>
      </c>
      <c r="I54" s="11">
        <v>30702.7</v>
      </c>
      <c r="J54" s="11">
        <v>8997.1</v>
      </c>
      <c r="K54" s="17">
        <v>15.5</v>
      </c>
      <c r="L54" s="11">
        <v>-2215.4</v>
      </c>
      <c r="M54" s="11">
        <v>35138.6</v>
      </c>
      <c r="N54" s="11">
        <v>37354.1</v>
      </c>
      <c r="O54" s="17"/>
      <c r="P54" s="11">
        <v>10969.7</v>
      </c>
      <c r="Q54" s="11">
        <v>16523.599999999999</v>
      </c>
      <c r="R54" s="11">
        <v>5553.9</v>
      </c>
      <c r="S54" s="11">
        <v>174271.8</v>
      </c>
      <c r="T54" s="17"/>
      <c r="U54" s="11">
        <v>165517.6</v>
      </c>
      <c r="V54" s="11">
        <v>125802.3</v>
      </c>
      <c r="W54" s="11">
        <v>39715.300000000003</v>
      </c>
      <c r="X54" s="17"/>
      <c r="Y54" s="11">
        <v>49985.3</v>
      </c>
      <c r="Z54" s="17"/>
      <c r="AA54" s="34">
        <v>164727.4</v>
      </c>
    </row>
    <row r="55" spans="1:27" x14ac:dyDescent="0.25">
      <c r="A55" s="17" t="s">
        <v>2</v>
      </c>
      <c r="B55" s="32">
        <v>163750.79999999999</v>
      </c>
      <c r="C55" s="11">
        <v>86272</v>
      </c>
      <c r="D55" s="11">
        <v>83284.899999999994</v>
      </c>
      <c r="E55" s="11">
        <v>68514.8</v>
      </c>
      <c r="F55" s="11">
        <v>6781.5</v>
      </c>
      <c r="G55" s="11">
        <v>28115.4</v>
      </c>
      <c r="H55" s="11">
        <v>1905.8</v>
      </c>
      <c r="I55" s="11">
        <v>34681</v>
      </c>
      <c r="J55" s="11">
        <v>6775.1</v>
      </c>
      <c r="K55" s="17">
        <v>-65.3</v>
      </c>
      <c r="L55" s="17">
        <v>-714.8</v>
      </c>
      <c r="M55" s="11">
        <v>35225.5</v>
      </c>
      <c r="N55" s="11">
        <v>35940.300000000003</v>
      </c>
      <c r="O55" s="17"/>
      <c r="P55" s="11">
        <v>8873.4</v>
      </c>
      <c r="Q55" s="11">
        <v>16932.5</v>
      </c>
      <c r="R55" s="11">
        <v>8059.1</v>
      </c>
      <c r="S55" s="11">
        <v>172624.2</v>
      </c>
      <c r="T55" s="17"/>
      <c r="U55" s="11">
        <v>164465.60000000001</v>
      </c>
      <c r="V55" s="11">
        <v>123074.8</v>
      </c>
      <c r="W55" s="11">
        <v>41390.800000000003</v>
      </c>
      <c r="X55" s="17"/>
      <c r="Y55" s="11">
        <v>41672.1</v>
      </c>
      <c r="Z55" s="17"/>
      <c r="AA55" s="34">
        <v>161910.39999999999</v>
      </c>
    </row>
    <row r="56" spans="1:27" x14ac:dyDescent="0.25">
      <c r="A56" s="17" t="s">
        <v>1</v>
      </c>
      <c r="B56" s="32">
        <v>162172.70000000001</v>
      </c>
      <c r="C56" s="11">
        <v>87729.3</v>
      </c>
      <c r="D56" s="11">
        <v>84870.2</v>
      </c>
      <c r="E56" s="11">
        <v>70044.600000000006</v>
      </c>
      <c r="F56" s="11">
        <v>6662.4</v>
      </c>
      <c r="G56" s="11">
        <v>29828.1</v>
      </c>
      <c r="H56" s="17">
        <v>486.3</v>
      </c>
      <c r="I56" s="11">
        <v>30686.3</v>
      </c>
      <c r="J56" s="11">
        <v>7758.5</v>
      </c>
      <c r="K56" s="17">
        <v>-10</v>
      </c>
      <c r="L56" s="17">
        <v>-968.2</v>
      </c>
      <c r="M56" s="11">
        <v>35315.699999999997</v>
      </c>
      <c r="N56" s="11">
        <v>36283.9</v>
      </c>
      <c r="O56" s="17"/>
      <c r="P56" s="11">
        <v>12936.6</v>
      </c>
      <c r="Q56" s="11">
        <v>18541.400000000001</v>
      </c>
      <c r="R56" s="11">
        <v>5604.7</v>
      </c>
      <c r="S56" s="11">
        <v>175109.3</v>
      </c>
      <c r="T56" s="17"/>
      <c r="U56" s="11">
        <v>163140.9</v>
      </c>
      <c r="V56" s="11">
        <v>124706.1</v>
      </c>
      <c r="W56" s="11">
        <v>38434.800000000003</v>
      </c>
      <c r="X56" s="17"/>
      <c r="Y56" s="11">
        <v>44249</v>
      </c>
      <c r="Z56" s="17"/>
      <c r="AA56" s="34">
        <v>161696.4</v>
      </c>
    </row>
    <row r="57" spans="1:27" ht="15" thickBot="1" x14ac:dyDescent="0.3">
      <c r="A57" t="s">
        <v>0</v>
      </c>
      <c r="B57" s="33">
        <v>174531.7</v>
      </c>
      <c r="C57" s="31">
        <v>91331.9</v>
      </c>
      <c r="D57" s="31">
        <v>87875.6</v>
      </c>
      <c r="E57" s="31">
        <v>72975.7</v>
      </c>
      <c r="F57" s="31">
        <v>7090.7</v>
      </c>
      <c r="G57" s="31">
        <v>31497.4</v>
      </c>
      <c r="H57">
        <v>-325.3</v>
      </c>
      <c r="I57" s="31">
        <v>35584.5</v>
      </c>
      <c r="J57" s="31">
        <v>8993.2999999999993</v>
      </c>
      <c r="K57">
        <v>-10.4</v>
      </c>
      <c r="L57">
        <v>369.6</v>
      </c>
      <c r="M57" s="31">
        <v>38410.199999999997</v>
      </c>
      <c r="N57" s="31">
        <v>38040.6</v>
      </c>
      <c r="P57" s="31">
        <v>7703.3</v>
      </c>
      <c r="Q57" s="31">
        <v>15258.3</v>
      </c>
      <c r="R57" s="31">
        <v>7555</v>
      </c>
      <c r="S57" s="31">
        <v>182235</v>
      </c>
      <c r="U57" s="31">
        <v>174162.1</v>
      </c>
      <c r="V57" s="31">
        <v>129594.8</v>
      </c>
      <c r="W57" s="31">
        <v>44567.3</v>
      </c>
      <c r="Y57" s="31">
        <v>47581.5</v>
      </c>
      <c r="Z57" s="35"/>
      <c r="AA57" s="31">
        <v>174867.4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7"/>
  <sheetViews>
    <sheetView showGridLines="0" zoomScaleNormal="100" workbookViewId="0">
      <selection activeCell="B63" sqref="B63"/>
    </sheetView>
  </sheetViews>
  <sheetFormatPr defaultRowHeight="14.25" x14ac:dyDescent="0.25"/>
  <cols>
    <col min="1" max="1" width="11.5703125" bestFit="1" customWidth="1"/>
    <col min="2" max="2" width="11.140625" bestFit="1" customWidth="1"/>
    <col min="3" max="3" width="11.140625" customWidth="1"/>
    <col min="4" max="4" width="13.42578125" customWidth="1"/>
    <col min="5" max="5" width="16.5703125" bestFit="1" customWidth="1"/>
    <col min="6" max="6" width="9.140625" bestFit="1" customWidth="1"/>
    <col min="7" max="7" width="9.7109375" customWidth="1"/>
    <col min="8" max="8" width="9.85546875" bestFit="1" customWidth="1"/>
    <col min="9" max="9" width="11" customWidth="1"/>
    <col min="10" max="10" width="9.140625" bestFit="1" customWidth="1"/>
    <col min="11" max="11" width="10.140625" customWidth="1"/>
    <col min="12" max="14" width="9.85546875" bestFit="1" customWidth="1"/>
    <col min="15" max="15" width="1.7109375" customWidth="1"/>
    <col min="16" max="18" width="11.140625" customWidth="1"/>
    <col min="19" max="19" width="11.140625" bestFit="1" customWidth="1"/>
    <col min="20" max="20" width="1.7109375" customWidth="1"/>
    <col min="21" max="22" width="11" bestFit="1" customWidth="1"/>
    <col min="23" max="23" width="9.85546875" bestFit="1" customWidth="1"/>
    <col min="24" max="24" width="1.7109375" customWidth="1"/>
    <col min="25" max="25" width="9.85546875" bestFit="1" customWidth="1"/>
    <col min="26" max="26" width="1.7109375" customWidth="1"/>
    <col min="27" max="27" width="14.28515625" customWidth="1"/>
  </cols>
  <sheetData>
    <row r="1" spans="1:27" ht="19.5" x14ac:dyDescent="0.25">
      <c r="A1" s="21" t="s">
        <v>92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2"/>
      <c r="P1" s="24" t="s">
        <v>81</v>
      </c>
      <c r="Q1" s="24"/>
      <c r="R1" s="24"/>
      <c r="S1" s="24"/>
      <c r="T1" s="24"/>
      <c r="U1" s="24"/>
      <c r="V1" s="24"/>
      <c r="W1" s="24"/>
      <c r="X1" s="24"/>
      <c r="Y1" s="24"/>
      <c r="Z1" s="24"/>
      <c r="AA1" s="24" t="s">
        <v>82</v>
      </c>
    </row>
    <row r="2" spans="1:27" ht="19.5" x14ac:dyDescent="0.25">
      <c r="A2" s="21" t="str">
        <f>VLOOKUP(A1,目次!B:C,2,0)</f>
        <v>명목, 원계열, 전년동기비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2"/>
      <c r="P2" s="24" t="s">
        <v>101</v>
      </c>
      <c r="Q2" s="24"/>
      <c r="R2" s="24"/>
      <c r="S2" s="24"/>
      <c r="T2" s="24"/>
      <c r="U2" s="24"/>
      <c r="V2" s="24"/>
      <c r="W2" s="24"/>
      <c r="X2" s="24"/>
      <c r="Y2" s="24"/>
      <c r="Z2" s="24"/>
      <c r="AA2" s="24" t="s">
        <v>103</v>
      </c>
    </row>
    <row r="3" spans="1:27" ht="20.25" thickBo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7"/>
      <c r="M3" s="17"/>
      <c r="N3" s="17"/>
      <c r="O3" s="9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ht="28.5" x14ac:dyDescent="0.25">
      <c r="A4" s="10"/>
      <c r="B4" s="4" t="s">
        <v>38</v>
      </c>
      <c r="C4" s="18" t="s">
        <v>39</v>
      </c>
      <c r="D4" s="18" t="s">
        <v>40</v>
      </c>
      <c r="E4" s="18" t="s">
        <v>41</v>
      </c>
      <c r="F4" s="18" t="s">
        <v>42</v>
      </c>
      <c r="G4" s="18" t="s">
        <v>153</v>
      </c>
      <c r="H4" s="18" t="s">
        <v>154</v>
      </c>
      <c r="I4" s="18" t="s">
        <v>43</v>
      </c>
      <c r="J4" s="18" t="s">
        <v>44</v>
      </c>
      <c r="K4" s="18" t="s">
        <v>155</v>
      </c>
      <c r="L4" s="14" t="s">
        <v>45</v>
      </c>
      <c r="M4" s="14"/>
      <c r="N4" s="14"/>
      <c r="O4" s="10"/>
      <c r="P4" s="14" t="s">
        <v>49</v>
      </c>
      <c r="Q4" s="14"/>
      <c r="R4" s="14"/>
      <c r="S4" s="18" t="s">
        <v>51</v>
      </c>
      <c r="T4" s="18"/>
      <c r="U4" s="18" t="s">
        <v>52</v>
      </c>
      <c r="V4" s="18" t="s">
        <v>53</v>
      </c>
      <c r="W4" s="18" t="s">
        <v>54</v>
      </c>
      <c r="X4" s="18"/>
      <c r="Y4" s="18" t="s">
        <v>73</v>
      </c>
      <c r="Z4" s="18"/>
      <c r="AA4" s="7" t="s">
        <v>55</v>
      </c>
    </row>
    <row r="5" spans="1:27" x14ac:dyDescent="0.25">
      <c r="A5" s="10"/>
      <c r="B5" s="5"/>
      <c r="C5" s="18"/>
      <c r="D5" s="18"/>
      <c r="E5" s="18"/>
      <c r="F5" s="18"/>
      <c r="G5" s="18"/>
      <c r="H5" s="18"/>
      <c r="I5" s="18"/>
      <c r="J5" s="18"/>
      <c r="K5" s="18"/>
      <c r="L5" s="18" t="s">
        <v>46</v>
      </c>
      <c r="M5" s="18" t="s">
        <v>156</v>
      </c>
      <c r="N5" s="18" t="s">
        <v>157</v>
      </c>
      <c r="O5" s="10"/>
      <c r="P5" s="18" t="s">
        <v>50</v>
      </c>
      <c r="Q5" s="18" t="s">
        <v>159</v>
      </c>
      <c r="R5" s="18" t="s">
        <v>160</v>
      </c>
      <c r="S5" s="18"/>
      <c r="T5" s="18"/>
      <c r="U5" s="18"/>
      <c r="V5" s="18"/>
      <c r="W5" s="18"/>
      <c r="X5" s="18"/>
      <c r="Y5" s="18"/>
      <c r="Z5" s="18"/>
      <c r="AA5" s="7"/>
    </row>
    <row r="6" spans="1:27" ht="38.25" x14ac:dyDescent="0.25">
      <c r="A6" s="10"/>
      <c r="B6" s="25" t="str">
        <f>HLOOKUP(B4,'gaku-jg'!4:8,3,0)</f>
        <v>GDP
(Expenditure Approach)</v>
      </c>
      <c r="C6" s="26" t="str">
        <f>HLOOKUP(C4,'gaku-jg'!4:8,3,0)</f>
        <v>Private
Consumption</v>
      </c>
      <c r="D6" s="26" t="str">
        <f>HLOOKUP(D4,'gaku-jg'!4:8,3,0)</f>
        <v>Consumption of
Households</v>
      </c>
      <c r="E6" s="26" t="str">
        <f>HLOOKUP(E4,'gaku-jg'!4:8,3,0)</f>
        <v>Excluding
Imputed Rent</v>
      </c>
      <c r="F6" s="26" t="str">
        <f>HLOOKUP(F4,'gaku-jg'!4:8,3,0)</f>
        <v>Private
Residential
Investment</v>
      </c>
      <c r="G6" s="26" t="str">
        <f>HLOOKUP(G4,'gaku-jg'!4:8,3,0)</f>
        <v>Private Non-Resi.
Investment</v>
      </c>
      <c r="H6" s="26" t="str">
        <f>HLOOKUP(H4,'gaku-jg'!4:8,3,0)</f>
        <v>Change
in Private
Inventories</v>
      </c>
      <c r="I6" s="26" t="str">
        <f>HLOOKUP(I4,'gaku-jg'!4:8,3,0)</f>
        <v>Government
Consumption</v>
      </c>
      <c r="J6" s="26" t="str">
        <f>HLOOKUP(J4,'gaku-jg'!4:8,3,0)</f>
        <v>Public
Investment</v>
      </c>
      <c r="K6" s="26" t="str">
        <f>HLOOKUP(K4,'gaku-jg'!4:8,3,0)</f>
        <v>Change
in Public
Inventories</v>
      </c>
      <c r="L6" s="28" t="str">
        <f>HLOOKUP(L4,'gaku-jg'!4:8,3,0)</f>
        <v>Goods &amp; Services</v>
      </c>
      <c r="M6" s="28"/>
      <c r="N6" s="28"/>
      <c r="O6" s="10"/>
      <c r="P6" s="29" t="str">
        <f>HLOOKUP(P4,'gaku-jg'!4:8,3,0)</f>
        <v>Income from /to the Rest of the World</v>
      </c>
      <c r="Q6" s="28"/>
      <c r="R6" s="28"/>
      <c r="S6" s="26" t="str">
        <f>HLOOKUP(S4,'gaku-jg'!4:8,3,0)</f>
        <v>GNI</v>
      </c>
      <c r="T6" s="26"/>
      <c r="U6" s="26" t="str">
        <f>HLOOKUP(U4,'gaku-jg'!4:8,3,0)</f>
        <v>Domestic
Demand</v>
      </c>
      <c r="V6" s="26" t="str">
        <f>HLOOKUP(V4,'gaku-jg'!4:8,3,0)</f>
        <v>Private
Demand</v>
      </c>
      <c r="W6" s="26" t="str">
        <f>HLOOKUP(W4,'gaku-jg'!4:8,3,0)</f>
        <v>Public
Demand</v>
      </c>
      <c r="X6" s="18"/>
      <c r="Y6" s="26" t="str">
        <f>HLOOKUP(Y4,'gaku-jg'!4:8,3,0)</f>
        <v>Gross Fixed Capital
Formation</v>
      </c>
      <c r="Z6" s="26"/>
      <c r="AA6" s="27" t="str">
        <f>HLOOKUP(AA4,'gaku-jg'!4:8,3,0)</f>
        <v>Final Sales of Domestic Product</v>
      </c>
    </row>
    <row r="7" spans="1:27" x14ac:dyDescent="0.25">
      <c r="A7" s="18"/>
      <c r="B7" s="25"/>
      <c r="C7" s="26"/>
      <c r="D7" s="26"/>
      <c r="E7" s="26"/>
      <c r="F7" s="26"/>
      <c r="G7" s="26"/>
      <c r="H7" s="26"/>
      <c r="I7" s="26"/>
      <c r="J7" s="26"/>
      <c r="K7" s="26"/>
      <c r="L7" s="26" t="str">
        <f>HLOOKUP(L5,'gaku-jg'!5:9,3,0)</f>
        <v>Net Exports</v>
      </c>
      <c r="M7" s="26" t="str">
        <f>HLOOKUP(M5,'gaku-jg'!5:9,3,0)</f>
        <v>Exports</v>
      </c>
      <c r="N7" s="26" t="str">
        <f>HLOOKUP(N5,'gaku-jg'!5:9,3,0)</f>
        <v>Imports</v>
      </c>
      <c r="O7" s="18"/>
      <c r="P7" s="26" t="str">
        <f>HLOOKUP(P5,'gaku-jg'!5:9,3,0)</f>
        <v>Net</v>
      </c>
      <c r="Q7" s="26" t="str">
        <f>HLOOKUP(Q5,'gaku-jg'!5:9,3,0)</f>
        <v>Receipt</v>
      </c>
      <c r="R7" s="26" t="str">
        <f>HLOOKUP(R5,'gaku-jg'!5:9,3,0)</f>
        <v>Payment</v>
      </c>
      <c r="S7" s="26"/>
      <c r="T7" s="26"/>
      <c r="U7" s="26"/>
      <c r="V7" s="26"/>
      <c r="W7" s="26"/>
      <c r="X7" s="18"/>
      <c r="Y7" s="26"/>
      <c r="Z7" s="26"/>
      <c r="AA7" s="27"/>
    </row>
    <row r="8" spans="1:27" ht="28.5" x14ac:dyDescent="0.25">
      <c r="A8" s="18"/>
      <c r="B8" s="5" t="str">
        <f>HLOOKUP(B6,'gaku-jg'!6:10,3,0)</f>
        <v>국내총생산
(지출측)</v>
      </c>
      <c r="C8" s="18" t="str">
        <f>HLOOKUP(C6,'gaku-jg'!6:10,3,0)</f>
        <v>민간최종
소비지출</v>
      </c>
      <c r="D8" s="18" t="str">
        <f>HLOOKUP(D6,'gaku-jg'!6:10,3,0)</f>
        <v>가계최종
소비지출</v>
      </c>
      <c r="E8" s="18" t="str">
        <f>HLOOKUP(E6,'gaku-jg'!6:10,3,0)</f>
        <v>주택 의제 임차료
제외</v>
      </c>
      <c r="F8" s="18" t="str">
        <f>HLOOKUP(F6,'gaku-jg'!6:10,3,0)</f>
        <v>민간주택</v>
      </c>
      <c r="G8" s="18" t="str">
        <f>HLOOKUP(G6,'gaku-jg'!6:10,3,0)</f>
        <v>민간기업
설비</v>
      </c>
      <c r="H8" s="18" t="str">
        <f>HLOOKUP(H6,'gaku-jg'!6:10,3,0)</f>
        <v>민간재고
변동</v>
      </c>
      <c r="I8" s="18" t="str">
        <f>HLOOKUP(I6,'gaku-jg'!6:10,3,0)</f>
        <v>정부최종
소비지출</v>
      </c>
      <c r="J8" s="18" t="str">
        <f>HLOOKUP(J6,'gaku-jg'!6:10,3,0)</f>
        <v>공적고정
자본형성</v>
      </c>
      <c r="K8" s="18" t="str">
        <f>HLOOKUP(K6,'gaku-jg'!6:10,3,0)</f>
        <v>공적재고
변동</v>
      </c>
      <c r="L8" s="14" t="str">
        <f>HLOOKUP(L6,'gaku-jg'!6:10,3,0)</f>
        <v>재화 및 서비스</v>
      </c>
      <c r="M8" s="14"/>
      <c r="N8" s="14"/>
      <c r="O8" s="18"/>
      <c r="P8" s="14" t="str">
        <f>HLOOKUP(P6,'gaku-jg'!6:10,3,0)</f>
        <v>해외로부터의 소득</v>
      </c>
      <c r="Q8" s="14"/>
      <c r="R8" s="14"/>
      <c r="S8" s="18" t="str">
        <f>HLOOKUP(S6,'gaku-jg'!6:10,3,0)</f>
        <v>국민총소득</v>
      </c>
      <c r="T8" s="18"/>
      <c r="U8" s="18" t="str">
        <f>HLOOKUP(U6,'gaku-jg'!6:10,3,0)</f>
        <v>국내수요</v>
      </c>
      <c r="V8" s="18" t="str">
        <f>HLOOKUP(V6,'gaku-jg'!6:10,3,0)</f>
        <v>민간수요</v>
      </c>
      <c r="W8" s="18" t="str">
        <f>HLOOKUP(W6,'gaku-jg'!6:10,3,0)</f>
        <v>공적수요</v>
      </c>
      <c r="X8" s="18"/>
      <c r="Y8" s="18" t="str">
        <f>HLOOKUP(Y6,'gaku-jg'!6:10,3,0)</f>
        <v>총고정
자본형성</v>
      </c>
      <c r="Z8" s="18"/>
      <c r="AA8" s="7" t="str">
        <f>HLOOKUP(AA6,'gaku-jg'!6:10,3,0)</f>
        <v>최종수요</v>
      </c>
    </row>
    <row r="9" spans="1:27" ht="15" thickBot="1" x14ac:dyDescent="0.3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 t="str">
        <f>HLOOKUP(L7,'gaku-jg'!7:11,3,0)</f>
        <v>순수출</v>
      </c>
      <c r="M9" s="3" t="str">
        <f>HLOOKUP(M7,'gaku-jg'!7:11,3,0)</f>
        <v>수출</v>
      </c>
      <c r="N9" s="3" t="str">
        <f>HLOOKUP(N7,'gaku-jg'!7:11,3,0)</f>
        <v>수입</v>
      </c>
      <c r="O9" s="3"/>
      <c r="P9" s="3" t="str">
        <f>HLOOKUP(P7,'gaku-jg'!7:11,3,0)</f>
        <v>순수취</v>
      </c>
      <c r="Q9" s="3" t="str">
        <f>HLOOKUP(Q7,'gaku-jg'!7:11,3,0)</f>
        <v>수취</v>
      </c>
      <c r="R9" s="3" t="str">
        <f>HLOOKUP(R7,'gaku-jg'!7:11,3,0)</f>
        <v>지불</v>
      </c>
      <c r="S9" s="3"/>
      <c r="T9" s="3"/>
      <c r="U9" s="3"/>
      <c r="V9" s="3"/>
      <c r="W9" s="3"/>
      <c r="X9" s="3"/>
      <c r="Y9" s="3"/>
      <c r="Z9" s="3"/>
      <c r="AA9" s="8"/>
    </row>
    <row r="10" spans="1:27" x14ac:dyDescent="0.25">
      <c r="A10" s="17" t="s">
        <v>13</v>
      </c>
      <c r="B10" s="40">
        <v>3.6</v>
      </c>
      <c r="C10" s="17">
        <v>4</v>
      </c>
      <c r="D10" s="17">
        <v>4</v>
      </c>
      <c r="E10" s="17">
        <v>4.8</v>
      </c>
      <c r="F10" s="17">
        <v>11.8</v>
      </c>
      <c r="G10" s="17">
        <v>12.8</v>
      </c>
      <c r="H10" s="17" t="s">
        <v>152</v>
      </c>
      <c r="I10" s="17">
        <v>1.5</v>
      </c>
      <c r="J10" s="17">
        <v>10.4</v>
      </c>
      <c r="K10" s="17" t="s">
        <v>152</v>
      </c>
      <c r="L10" s="17" t="s">
        <v>152</v>
      </c>
      <c r="M10" s="17">
        <v>14.2</v>
      </c>
      <c r="N10" s="17">
        <v>22.9</v>
      </c>
      <c r="O10" s="17"/>
      <c r="P10" s="17" t="s">
        <v>152</v>
      </c>
      <c r="Q10" s="17">
        <v>19.5</v>
      </c>
      <c r="R10" s="17">
        <v>43.3</v>
      </c>
      <c r="S10" s="17">
        <v>4</v>
      </c>
      <c r="T10" s="17"/>
      <c r="U10" s="17">
        <v>5.3</v>
      </c>
      <c r="V10" s="17">
        <v>5.8</v>
      </c>
      <c r="W10" s="17">
        <v>3.7</v>
      </c>
      <c r="X10" s="17"/>
      <c r="Y10" s="17">
        <v>12.2</v>
      </c>
      <c r="Z10" s="17"/>
      <c r="AA10" s="38">
        <v>4.0999999999999996</v>
      </c>
    </row>
    <row r="11" spans="1:27" x14ac:dyDescent="0.25">
      <c r="A11" s="17" t="s">
        <v>2</v>
      </c>
      <c r="B11" s="37">
        <v>2.6</v>
      </c>
      <c r="C11" s="17">
        <v>0.4</v>
      </c>
      <c r="D11" s="17">
        <v>0.6</v>
      </c>
      <c r="E11" s="17">
        <v>0.7</v>
      </c>
      <c r="F11" s="17">
        <v>4.8</v>
      </c>
      <c r="G11" s="17">
        <v>6.5</v>
      </c>
      <c r="H11" s="17" t="s">
        <v>152</v>
      </c>
      <c r="I11" s="17">
        <v>2.2999999999999998</v>
      </c>
      <c r="J11" s="17">
        <v>5.5</v>
      </c>
      <c r="K11" s="17" t="s">
        <v>152</v>
      </c>
      <c r="L11" s="17" t="s">
        <v>152</v>
      </c>
      <c r="M11" s="17">
        <v>7.6</v>
      </c>
      <c r="N11" s="17">
        <v>9.3000000000000007</v>
      </c>
      <c r="O11" s="17"/>
      <c r="P11" s="17" t="s">
        <v>152</v>
      </c>
      <c r="Q11" s="17">
        <v>1.7</v>
      </c>
      <c r="R11" s="17">
        <v>29.4</v>
      </c>
      <c r="S11" s="17">
        <v>2.2000000000000002</v>
      </c>
      <c r="T11" s="17"/>
      <c r="U11" s="17">
        <v>3</v>
      </c>
      <c r="V11" s="17">
        <v>3.1</v>
      </c>
      <c r="W11" s="17">
        <v>2.8</v>
      </c>
      <c r="X11" s="17"/>
      <c r="Y11" s="17">
        <v>6</v>
      </c>
      <c r="Z11" s="17"/>
      <c r="AA11" s="38">
        <v>1.7</v>
      </c>
    </row>
    <row r="12" spans="1:27" x14ac:dyDescent="0.25">
      <c r="A12" s="17" t="s">
        <v>1</v>
      </c>
      <c r="B12" s="37">
        <v>1.7</v>
      </c>
      <c r="C12" s="17">
        <v>0.4</v>
      </c>
      <c r="D12" s="17">
        <v>0.6</v>
      </c>
      <c r="E12" s="17">
        <v>0.7</v>
      </c>
      <c r="F12" s="17">
        <v>-4.0999999999999996</v>
      </c>
      <c r="G12" s="17">
        <v>6.9</v>
      </c>
      <c r="H12" s="17" t="s">
        <v>152</v>
      </c>
      <c r="I12" s="17">
        <v>2.6</v>
      </c>
      <c r="J12" s="17">
        <v>3.2</v>
      </c>
      <c r="K12" s="17" t="s">
        <v>152</v>
      </c>
      <c r="L12" s="17" t="s">
        <v>152</v>
      </c>
      <c r="M12" s="17">
        <v>10.3</v>
      </c>
      <c r="N12" s="17">
        <v>9.6999999999999993</v>
      </c>
      <c r="O12" s="17"/>
      <c r="P12" s="17" t="s">
        <v>152</v>
      </c>
      <c r="Q12" s="17">
        <v>14.5</v>
      </c>
      <c r="R12" s="17">
        <v>18.100000000000001</v>
      </c>
      <c r="S12" s="17">
        <v>2.2000000000000002</v>
      </c>
      <c r="T12" s="17"/>
      <c r="U12" s="17">
        <v>1.8</v>
      </c>
      <c r="V12" s="17">
        <v>1.5</v>
      </c>
      <c r="W12" s="17">
        <v>2.9</v>
      </c>
      <c r="X12" s="17"/>
      <c r="Y12" s="17">
        <v>4.2</v>
      </c>
      <c r="Z12" s="17"/>
      <c r="AA12" s="38">
        <v>1.6</v>
      </c>
    </row>
    <row r="13" spans="1:27" x14ac:dyDescent="0.25">
      <c r="A13" s="17" t="s">
        <v>0</v>
      </c>
      <c r="B13" s="37">
        <v>2.6</v>
      </c>
      <c r="C13" s="17">
        <v>0.5</v>
      </c>
      <c r="D13" s="17">
        <v>0.7</v>
      </c>
      <c r="E13" s="17">
        <v>0.8</v>
      </c>
      <c r="F13" s="17">
        <v>-8.1999999999999993</v>
      </c>
      <c r="G13" s="17">
        <v>6.2</v>
      </c>
      <c r="H13" s="17" t="s">
        <v>152</v>
      </c>
      <c r="I13" s="17">
        <v>3</v>
      </c>
      <c r="J13" s="17">
        <v>0.6</v>
      </c>
      <c r="K13" s="17" t="s">
        <v>152</v>
      </c>
      <c r="L13" s="17" t="s">
        <v>152</v>
      </c>
      <c r="M13" s="17">
        <v>18.100000000000001</v>
      </c>
      <c r="N13" s="17">
        <v>7.7</v>
      </c>
      <c r="O13" s="17"/>
      <c r="P13" s="17" t="s">
        <v>152</v>
      </c>
      <c r="Q13" s="17">
        <v>29.9</v>
      </c>
      <c r="R13" s="17">
        <v>35.4</v>
      </c>
      <c r="S13" s="17">
        <v>3.2</v>
      </c>
      <c r="T13" s="17"/>
      <c r="U13" s="17">
        <v>1.3</v>
      </c>
      <c r="V13" s="17">
        <v>0.9</v>
      </c>
      <c r="W13" s="17">
        <v>2.4</v>
      </c>
      <c r="X13" s="17"/>
      <c r="Y13" s="17">
        <v>2.2999999999999998</v>
      </c>
      <c r="Z13" s="17"/>
      <c r="AA13" s="38">
        <v>2.8</v>
      </c>
    </row>
    <row r="14" spans="1:27" x14ac:dyDescent="0.25">
      <c r="A14" s="17" t="s">
        <v>12</v>
      </c>
      <c r="B14" s="37">
        <v>4.2</v>
      </c>
      <c r="C14" s="17">
        <v>-1.5</v>
      </c>
      <c r="D14" s="17">
        <v>-1.4</v>
      </c>
      <c r="E14" s="17">
        <v>-1.6</v>
      </c>
      <c r="F14" s="17">
        <v>-6.2</v>
      </c>
      <c r="G14" s="17">
        <v>7.1</v>
      </c>
      <c r="H14" s="17" t="s">
        <v>152</v>
      </c>
      <c r="I14" s="17">
        <v>3.3</v>
      </c>
      <c r="J14" s="17">
        <v>-2.1</v>
      </c>
      <c r="K14" s="17" t="s">
        <v>152</v>
      </c>
      <c r="L14" s="17" t="s">
        <v>152</v>
      </c>
      <c r="M14" s="17">
        <v>10.1</v>
      </c>
      <c r="N14" s="17">
        <v>-6.7</v>
      </c>
      <c r="O14" s="17"/>
      <c r="P14" s="17" t="s">
        <v>152</v>
      </c>
      <c r="Q14" s="17">
        <v>13.8</v>
      </c>
      <c r="R14" s="17">
        <v>16.3</v>
      </c>
      <c r="S14" s="17">
        <v>4.5999999999999996</v>
      </c>
      <c r="T14" s="17"/>
      <c r="U14" s="17">
        <v>1.1000000000000001</v>
      </c>
      <c r="V14" s="17">
        <v>0.9</v>
      </c>
      <c r="W14" s="17">
        <v>2</v>
      </c>
      <c r="X14" s="17"/>
      <c r="Y14" s="17">
        <v>3.2</v>
      </c>
      <c r="Z14" s="17"/>
      <c r="AA14" s="38">
        <v>3.6</v>
      </c>
    </row>
    <row r="15" spans="1:27" x14ac:dyDescent="0.25">
      <c r="A15" s="17" t="s">
        <v>2</v>
      </c>
      <c r="B15" s="37">
        <v>4</v>
      </c>
      <c r="C15" s="17">
        <v>2</v>
      </c>
      <c r="D15" s="17">
        <v>1.8</v>
      </c>
      <c r="E15" s="17">
        <v>2.2000000000000002</v>
      </c>
      <c r="F15" s="17">
        <v>0.3</v>
      </c>
      <c r="G15" s="17">
        <v>7.7</v>
      </c>
      <c r="H15" s="17" t="s">
        <v>152</v>
      </c>
      <c r="I15" s="17">
        <v>1</v>
      </c>
      <c r="J15" s="17">
        <v>-0.9</v>
      </c>
      <c r="K15" s="17" t="s">
        <v>152</v>
      </c>
      <c r="L15" s="17" t="s">
        <v>152</v>
      </c>
      <c r="M15" s="17">
        <v>5.7</v>
      </c>
      <c r="N15" s="17">
        <v>-3.5</v>
      </c>
      <c r="O15" s="17"/>
      <c r="P15" s="17" t="s">
        <v>152</v>
      </c>
      <c r="Q15" s="17">
        <v>17.2</v>
      </c>
      <c r="R15" s="17">
        <v>11.1</v>
      </c>
      <c r="S15" s="17">
        <v>4.5999999999999996</v>
      </c>
      <c r="T15" s="17"/>
      <c r="U15" s="17">
        <v>2.4</v>
      </c>
      <c r="V15" s="17">
        <v>3</v>
      </c>
      <c r="W15" s="17">
        <v>0.6</v>
      </c>
      <c r="X15" s="17"/>
      <c r="Y15" s="17">
        <v>4.9000000000000004</v>
      </c>
      <c r="Z15" s="17"/>
      <c r="AA15" s="38">
        <v>4.2</v>
      </c>
    </row>
    <row r="16" spans="1:27" x14ac:dyDescent="0.25">
      <c r="A16" s="17" t="s">
        <v>1</v>
      </c>
      <c r="B16" s="37">
        <v>4.2</v>
      </c>
      <c r="C16" s="17">
        <v>1.3</v>
      </c>
      <c r="D16" s="17">
        <v>1.1000000000000001</v>
      </c>
      <c r="E16" s="17">
        <v>1.3</v>
      </c>
      <c r="F16" s="17">
        <v>5.3</v>
      </c>
      <c r="G16" s="17">
        <v>6.2</v>
      </c>
      <c r="H16" s="17" t="s">
        <v>152</v>
      </c>
      <c r="I16" s="17">
        <v>1.1000000000000001</v>
      </c>
      <c r="J16" s="17">
        <v>-4.7</v>
      </c>
      <c r="K16" s="17" t="s">
        <v>152</v>
      </c>
      <c r="L16" s="17" t="s">
        <v>152</v>
      </c>
      <c r="M16" s="17">
        <v>5</v>
      </c>
      <c r="N16" s="17">
        <v>-5.7</v>
      </c>
      <c r="O16" s="17"/>
      <c r="P16" s="17" t="s">
        <v>152</v>
      </c>
      <c r="Q16" s="17">
        <v>9.6999999999999993</v>
      </c>
      <c r="R16" s="17">
        <v>17.899999999999999</v>
      </c>
      <c r="S16" s="17">
        <v>4.4000000000000004</v>
      </c>
      <c r="T16" s="17"/>
      <c r="U16" s="17">
        <v>2.2000000000000002</v>
      </c>
      <c r="V16" s="17">
        <v>2.9</v>
      </c>
      <c r="W16" s="17">
        <v>-0.4</v>
      </c>
      <c r="X16" s="17"/>
      <c r="Y16" s="17">
        <v>4</v>
      </c>
      <c r="Z16" s="17"/>
      <c r="AA16" s="38">
        <v>4</v>
      </c>
    </row>
    <row r="17" spans="1:27" x14ac:dyDescent="0.25">
      <c r="A17" s="17" t="s">
        <v>0</v>
      </c>
      <c r="B17" s="37">
        <v>3.2</v>
      </c>
      <c r="C17" s="17">
        <v>0.7</v>
      </c>
      <c r="D17" s="17">
        <v>0.4</v>
      </c>
      <c r="E17" s="17">
        <v>0.5</v>
      </c>
      <c r="F17" s="17">
        <v>4.8</v>
      </c>
      <c r="G17" s="17">
        <v>5.6</v>
      </c>
      <c r="H17" s="17" t="s">
        <v>152</v>
      </c>
      <c r="I17" s="17">
        <v>1.7</v>
      </c>
      <c r="J17" s="17">
        <v>-3.6</v>
      </c>
      <c r="K17" s="17" t="s">
        <v>152</v>
      </c>
      <c r="L17" s="17" t="s">
        <v>152</v>
      </c>
      <c r="M17" s="17">
        <v>-4.5999999999999996</v>
      </c>
      <c r="N17" s="17">
        <v>-10.9</v>
      </c>
      <c r="O17" s="17"/>
      <c r="P17" s="17" t="s">
        <v>152</v>
      </c>
      <c r="Q17" s="17">
        <v>3.3</v>
      </c>
      <c r="R17" s="17">
        <v>12.6</v>
      </c>
      <c r="S17" s="17">
        <v>3</v>
      </c>
      <c r="T17" s="17"/>
      <c r="U17" s="17">
        <v>1.8</v>
      </c>
      <c r="V17" s="17">
        <v>2.2999999999999998</v>
      </c>
      <c r="W17" s="17">
        <v>0.5</v>
      </c>
      <c r="X17" s="17"/>
      <c r="Y17" s="17">
        <v>3.4</v>
      </c>
      <c r="Z17" s="17"/>
      <c r="AA17" s="38">
        <v>2.9</v>
      </c>
    </row>
    <row r="18" spans="1:27" x14ac:dyDescent="0.25">
      <c r="A18" s="17" t="s">
        <v>11</v>
      </c>
      <c r="B18" s="37">
        <v>2.2999999999999998</v>
      </c>
      <c r="C18" s="17">
        <v>-0.3</v>
      </c>
      <c r="D18" s="17">
        <v>-0.7</v>
      </c>
      <c r="E18" s="17">
        <v>-0.8</v>
      </c>
      <c r="F18" s="17">
        <v>1.1000000000000001</v>
      </c>
      <c r="G18" s="17">
        <v>0.1</v>
      </c>
      <c r="H18" s="17" t="s">
        <v>152</v>
      </c>
      <c r="I18" s="17">
        <v>2.9</v>
      </c>
      <c r="J18" s="17">
        <v>3.5</v>
      </c>
      <c r="K18" s="17" t="s">
        <v>152</v>
      </c>
      <c r="L18" s="17" t="s">
        <v>152</v>
      </c>
      <c r="M18" s="17">
        <v>-7.5</v>
      </c>
      <c r="N18" s="17">
        <v>-14.7</v>
      </c>
      <c r="O18" s="17"/>
      <c r="P18" s="17" t="s">
        <v>152</v>
      </c>
      <c r="Q18" s="17">
        <v>2.2999999999999998</v>
      </c>
      <c r="R18" s="17">
        <v>10.6</v>
      </c>
      <c r="S18" s="17">
        <v>2.2000000000000002</v>
      </c>
      <c r="T18" s="17"/>
      <c r="U18" s="17">
        <v>0.9</v>
      </c>
      <c r="V18" s="17">
        <v>0.3</v>
      </c>
      <c r="W18" s="17">
        <v>2.9</v>
      </c>
      <c r="X18" s="17"/>
      <c r="Y18" s="17">
        <v>0.9</v>
      </c>
      <c r="Z18" s="17"/>
      <c r="AA18" s="38">
        <v>2</v>
      </c>
    </row>
    <row r="19" spans="1:27" x14ac:dyDescent="0.25">
      <c r="A19" s="17" t="s">
        <v>2</v>
      </c>
      <c r="B19" s="37">
        <v>1.1000000000000001</v>
      </c>
      <c r="C19" s="17">
        <v>-1.1000000000000001</v>
      </c>
      <c r="D19" s="17">
        <v>-1.4</v>
      </c>
      <c r="E19" s="17">
        <v>-1.7</v>
      </c>
      <c r="F19" s="17">
        <v>1.4</v>
      </c>
      <c r="G19" s="17">
        <v>-0.7</v>
      </c>
      <c r="H19" s="17" t="s">
        <v>152</v>
      </c>
      <c r="I19" s="17">
        <v>1.5</v>
      </c>
      <c r="J19" s="17">
        <v>2</v>
      </c>
      <c r="K19" s="17" t="s">
        <v>152</v>
      </c>
      <c r="L19" s="17" t="s">
        <v>152</v>
      </c>
      <c r="M19" s="17">
        <v>-8.9</v>
      </c>
      <c r="N19" s="17">
        <v>-16</v>
      </c>
      <c r="O19" s="17"/>
      <c r="P19" s="17" t="s">
        <v>152</v>
      </c>
      <c r="Q19" s="17">
        <v>-4.4000000000000004</v>
      </c>
      <c r="R19" s="17">
        <v>13.5</v>
      </c>
      <c r="S19" s="17">
        <v>0.6</v>
      </c>
      <c r="T19" s="17"/>
      <c r="U19" s="17">
        <v>-0.2</v>
      </c>
      <c r="V19" s="17">
        <v>-0.7</v>
      </c>
      <c r="W19" s="17">
        <v>1.5</v>
      </c>
      <c r="X19" s="17"/>
      <c r="Y19" s="17">
        <v>0.1</v>
      </c>
      <c r="Z19" s="17"/>
      <c r="AA19" s="38">
        <v>1</v>
      </c>
    </row>
    <row r="20" spans="1:27" x14ac:dyDescent="0.25">
      <c r="A20" s="17" t="s">
        <v>1</v>
      </c>
      <c r="B20" s="37">
        <v>0.7</v>
      </c>
      <c r="C20" s="17">
        <v>-1.3</v>
      </c>
      <c r="D20" s="17">
        <v>-1.6</v>
      </c>
      <c r="E20" s="17">
        <v>-1.9</v>
      </c>
      <c r="F20" s="17">
        <v>2.1</v>
      </c>
      <c r="G20" s="17">
        <v>-1.5</v>
      </c>
      <c r="H20" s="17" t="s">
        <v>152</v>
      </c>
      <c r="I20" s="17">
        <v>1.3</v>
      </c>
      <c r="J20" s="17">
        <v>1.4</v>
      </c>
      <c r="K20" s="17" t="s">
        <v>152</v>
      </c>
      <c r="L20" s="17" t="s">
        <v>152</v>
      </c>
      <c r="M20" s="17">
        <v>-10.3</v>
      </c>
      <c r="N20" s="17">
        <v>-17.899999999999999</v>
      </c>
      <c r="O20" s="17"/>
      <c r="P20" s="17" t="s">
        <v>152</v>
      </c>
      <c r="Q20" s="17">
        <v>-6.5</v>
      </c>
      <c r="R20" s="17">
        <v>9.1999999999999993</v>
      </c>
      <c r="S20" s="17">
        <v>0.2</v>
      </c>
      <c r="T20" s="17"/>
      <c r="U20" s="17">
        <v>-0.7</v>
      </c>
      <c r="V20" s="17">
        <v>-1.3</v>
      </c>
      <c r="W20" s="17">
        <v>1.1000000000000001</v>
      </c>
      <c r="X20" s="17"/>
      <c r="Y20" s="17">
        <v>-0.4</v>
      </c>
      <c r="Z20" s="17"/>
      <c r="AA20" s="38">
        <v>0.8</v>
      </c>
    </row>
    <row r="21" spans="1:27" x14ac:dyDescent="0.25">
      <c r="A21" s="17" t="s">
        <v>0</v>
      </c>
      <c r="B21" s="37">
        <v>1.1000000000000001</v>
      </c>
      <c r="C21" s="17">
        <v>0.1</v>
      </c>
      <c r="D21" s="17">
        <v>-0.3</v>
      </c>
      <c r="E21" s="17">
        <v>-0.2</v>
      </c>
      <c r="F21" s="17">
        <v>3.2</v>
      </c>
      <c r="G21" s="17">
        <v>0.6</v>
      </c>
      <c r="H21" s="17" t="s">
        <v>152</v>
      </c>
      <c r="I21" s="17">
        <v>0.4</v>
      </c>
      <c r="J21" s="17">
        <v>-0.8</v>
      </c>
      <c r="K21" s="17" t="s">
        <v>152</v>
      </c>
      <c r="L21" s="17" t="s">
        <v>152</v>
      </c>
      <c r="M21" s="17">
        <v>-0.6</v>
      </c>
      <c r="N21" s="17">
        <v>-8.1999999999999993</v>
      </c>
      <c r="O21" s="17"/>
      <c r="P21" s="17" t="s">
        <v>152</v>
      </c>
      <c r="Q21" s="17">
        <v>-8.8000000000000007</v>
      </c>
      <c r="R21" s="17">
        <v>6.6</v>
      </c>
      <c r="S21" s="17">
        <v>0.5</v>
      </c>
      <c r="T21" s="17"/>
      <c r="U21" s="17">
        <v>-0.1</v>
      </c>
      <c r="V21" s="17">
        <v>-0.2</v>
      </c>
      <c r="W21" s="17">
        <v>-0.1</v>
      </c>
      <c r="X21" s="17"/>
      <c r="Y21" s="17">
        <v>0.7</v>
      </c>
      <c r="Z21" s="17"/>
      <c r="AA21" s="38">
        <v>1.6</v>
      </c>
    </row>
    <row r="22" spans="1:27" x14ac:dyDescent="0.25">
      <c r="A22" s="17" t="s">
        <v>10</v>
      </c>
      <c r="B22" s="37">
        <v>0.2</v>
      </c>
      <c r="C22" s="17">
        <v>0.6</v>
      </c>
      <c r="D22" s="17">
        <v>0.3</v>
      </c>
      <c r="E22" s="17">
        <v>0.4</v>
      </c>
      <c r="F22" s="17">
        <v>3.9</v>
      </c>
      <c r="G22" s="17">
        <v>1.5</v>
      </c>
      <c r="H22" s="17" t="s">
        <v>152</v>
      </c>
      <c r="I22" s="17">
        <v>-0.7</v>
      </c>
      <c r="J22" s="17">
        <v>-1.4</v>
      </c>
      <c r="K22" s="17" t="s">
        <v>152</v>
      </c>
      <c r="L22" s="17" t="s">
        <v>152</v>
      </c>
      <c r="M22" s="17">
        <v>8.1999999999999993</v>
      </c>
      <c r="N22" s="17">
        <v>8.4</v>
      </c>
      <c r="O22" s="17"/>
      <c r="P22" s="17" t="s">
        <v>152</v>
      </c>
      <c r="Q22" s="17">
        <v>6.5</v>
      </c>
      <c r="R22" s="17">
        <v>15.3</v>
      </c>
      <c r="S22" s="17">
        <v>0.4</v>
      </c>
      <c r="T22" s="17"/>
      <c r="U22" s="17">
        <v>0.2</v>
      </c>
      <c r="V22" s="17">
        <v>0.6</v>
      </c>
      <c r="W22" s="17">
        <v>-1.1000000000000001</v>
      </c>
      <c r="X22" s="17"/>
      <c r="Y22" s="17">
        <v>1.2</v>
      </c>
      <c r="Z22" s="17"/>
      <c r="AA22" s="38">
        <v>0.5</v>
      </c>
    </row>
    <row r="23" spans="1:27" x14ac:dyDescent="0.25">
      <c r="A23" s="17" t="s">
        <v>2</v>
      </c>
      <c r="B23" s="37">
        <v>1.2</v>
      </c>
      <c r="C23" s="17">
        <v>1.9</v>
      </c>
      <c r="D23" s="17">
        <v>1.8</v>
      </c>
      <c r="E23" s="17">
        <v>2.2000000000000002</v>
      </c>
      <c r="F23" s="17">
        <v>3.6</v>
      </c>
      <c r="G23" s="17">
        <v>3.3</v>
      </c>
      <c r="H23" s="17" t="s">
        <v>152</v>
      </c>
      <c r="I23" s="17">
        <v>0.8</v>
      </c>
      <c r="J23" s="17">
        <v>5.2</v>
      </c>
      <c r="K23" s="17" t="s">
        <v>152</v>
      </c>
      <c r="L23" s="17" t="s">
        <v>152</v>
      </c>
      <c r="M23" s="17">
        <v>10.6</v>
      </c>
      <c r="N23" s="17">
        <v>13.1</v>
      </c>
      <c r="O23" s="17"/>
      <c r="P23" s="17" t="s">
        <v>152</v>
      </c>
      <c r="Q23" s="17">
        <v>5.6</v>
      </c>
      <c r="R23" s="17">
        <v>8.8000000000000007</v>
      </c>
      <c r="S23" s="17">
        <v>1.2</v>
      </c>
      <c r="T23" s="17"/>
      <c r="U23" s="17">
        <v>1.5</v>
      </c>
      <c r="V23" s="17">
        <v>1.4</v>
      </c>
      <c r="W23" s="17">
        <v>1.7</v>
      </c>
      <c r="X23" s="17"/>
      <c r="Y23" s="17">
        <v>3.6</v>
      </c>
      <c r="Z23" s="17"/>
      <c r="AA23" s="38">
        <v>1.8</v>
      </c>
    </row>
    <row r="24" spans="1:27" x14ac:dyDescent="0.25">
      <c r="A24" s="17" t="s">
        <v>1</v>
      </c>
      <c r="B24" s="37">
        <v>2.6</v>
      </c>
      <c r="C24" s="17">
        <v>1.3</v>
      </c>
      <c r="D24" s="17">
        <v>1.2</v>
      </c>
      <c r="E24" s="17">
        <v>1.4</v>
      </c>
      <c r="F24" s="17">
        <v>1.9</v>
      </c>
      <c r="G24" s="17">
        <v>4.4000000000000004</v>
      </c>
      <c r="H24" s="17" t="s">
        <v>152</v>
      </c>
      <c r="I24" s="17">
        <v>1.2</v>
      </c>
      <c r="J24" s="17">
        <v>2.2000000000000002</v>
      </c>
      <c r="K24" s="17" t="s">
        <v>152</v>
      </c>
      <c r="L24" s="17" t="s">
        <v>152</v>
      </c>
      <c r="M24" s="17">
        <v>14.7</v>
      </c>
      <c r="N24" s="17">
        <v>13.6</v>
      </c>
      <c r="O24" s="17"/>
      <c r="P24" s="17" t="s">
        <v>152</v>
      </c>
      <c r="Q24" s="17">
        <v>11.6</v>
      </c>
      <c r="R24" s="17">
        <v>4.0999999999999996</v>
      </c>
      <c r="S24" s="17">
        <v>3</v>
      </c>
      <c r="T24" s="17"/>
      <c r="U24" s="17">
        <v>2.2999999999999998</v>
      </c>
      <c r="V24" s="17">
        <v>2.5</v>
      </c>
      <c r="W24" s="17">
        <v>1.6</v>
      </c>
      <c r="X24" s="17"/>
      <c r="Y24" s="17">
        <v>3.6</v>
      </c>
      <c r="Z24" s="17"/>
      <c r="AA24" s="38">
        <v>2.2000000000000002</v>
      </c>
    </row>
    <row r="25" spans="1:27" x14ac:dyDescent="0.25">
      <c r="A25" s="17" t="s">
        <v>0</v>
      </c>
      <c r="B25" s="37">
        <v>2.6</v>
      </c>
      <c r="C25" s="17">
        <v>1.7</v>
      </c>
      <c r="D25" s="17">
        <v>1.6</v>
      </c>
      <c r="E25" s="17">
        <v>2</v>
      </c>
      <c r="F25" s="17">
        <v>-1.5</v>
      </c>
      <c r="G25" s="17">
        <v>4.7</v>
      </c>
      <c r="H25" s="17" t="s">
        <v>152</v>
      </c>
      <c r="I25" s="17">
        <v>0.9</v>
      </c>
      <c r="J25" s="17">
        <v>1.4</v>
      </c>
      <c r="K25" s="17" t="s">
        <v>152</v>
      </c>
      <c r="L25" s="17" t="s">
        <v>152</v>
      </c>
      <c r="M25" s="17">
        <v>11.8</v>
      </c>
      <c r="N25" s="17">
        <v>13.5</v>
      </c>
      <c r="O25" s="17"/>
      <c r="P25" s="17" t="s">
        <v>152</v>
      </c>
      <c r="Q25" s="17">
        <v>10.5</v>
      </c>
      <c r="R25" s="17">
        <v>9.8000000000000007</v>
      </c>
      <c r="S25" s="17">
        <v>2.8</v>
      </c>
      <c r="T25" s="17"/>
      <c r="U25" s="17">
        <v>2.8</v>
      </c>
      <c r="V25" s="17">
        <v>3.3</v>
      </c>
      <c r="W25" s="17">
        <v>1.2</v>
      </c>
      <c r="X25" s="17"/>
      <c r="Y25" s="17">
        <v>3</v>
      </c>
      <c r="Z25" s="17"/>
      <c r="AA25" s="38">
        <v>1.7</v>
      </c>
    </row>
    <row r="26" spans="1:27" x14ac:dyDescent="0.25">
      <c r="A26" s="17" t="s">
        <v>9</v>
      </c>
      <c r="B26" s="37">
        <v>1.8</v>
      </c>
      <c r="C26" s="17">
        <v>1.2</v>
      </c>
      <c r="D26" s="17">
        <v>1.1000000000000001</v>
      </c>
      <c r="E26" s="17">
        <v>1.4</v>
      </c>
      <c r="F26" s="17">
        <v>-3.5</v>
      </c>
      <c r="G26" s="17">
        <v>3.5</v>
      </c>
      <c r="H26" s="17" t="s">
        <v>152</v>
      </c>
      <c r="I26" s="17">
        <v>1.5</v>
      </c>
      <c r="J26" s="17">
        <v>1</v>
      </c>
      <c r="K26" s="17" t="s">
        <v>152</v>
      </c>
      <c r="L26" s="17" t="s">
        <v>152</v>
      </c>
      <c r="M26" s="17">
        <v>5.8</v>
      </c>
      <c r="N26" s="17">
        <v>6.8</v>
      </c>
      <c r="O26" s="17"/>
      <c r="P26" s="17" t="s">
        <v>152</v>
      </c>
      <c r="Q26" s="17">
        <v>2.5</v>
      </c>
      <c r="R26" s="17">
        <v>17</v>
      </c>
      <c r="S26" s="17">
        <v>1.7</v>
      </c>
      <c r="T26" s="17"/>
      <c r="U26" s="17">
        <v>2</v>
      </c>
      <c r="V26" s="17">
        <v>2.1</v>
      </c>
      <c r="W26" s="17">
        <v>1.6</v>
      </c>
      <c r="X26" s="17"/>
      <c r="Y26" s="17">
        <v>2</v>
      </c>
      <c r="Z26" s="17"/>
      <c r="AA26" s="38">
        <v>1.4</v>
      </c>
    </row>
    <row r="27" spans="1:27" x14ac:dyDescent="0.25">
      <c r="A27" s="17" t="s">
        <v>2</v>
      </c>
      <c r="B27" s="37">
        <v>1.6</v>
      </c>
      <c r="C27" s="17">
        <v>0.4</v>
      </c>
      <c r="D27" s="17">
        <v>0.4</v>
      </c>
      <c r="E27" s="17">
        <v>0.4</v>
      </c>
      <c r="F27" s="17">
        <v>-6.8</v>
      </c>
      <c r="G27" s="17">
        <v>6</v>
      </c>
      <c r="H27" s="17" t="s">
        <v>152</v>
      </c>
      <c r="I27" s="17">
        <v>1.7</v>
      </c>
      <c r="J27" s="17">
        <v>3</v>
      </c>
      <c r="K27" s="17" t="s">
        <v>152</v>
      </c>
      <c r="L27" s="17" t="s">
        <v>152</v>
      </c>
      <c r="M27" s="17">
        <v>8</v>
      </c>
      <c r="N27" s="17">
        <v>8.9</v>
      </c>
      <c r="O27" s="17"/>
      <c r="P27" s="17" t="s">
        <v>152</v>
      </c>
      <c r="Q27" s="17">
        <v>10.8</v>
      </c>
      <c r="R27" s="17">
        <v>10.6</v>
      </c>
      <c r="S27" s="17">
        <v>1.9</v>
      </c>
      <c r="T27" s="17"/>
      <c r="U27" s="17">
        <v>1.8</v>
      </c>
      <c r="V27" s="17">
        <v>1.7</v>
      </c>
      <c r="W27" s="17">
        <v>2</v>
      </c>
      <c r="X27" s="17"/>
      <c r="Y27" s="17">
        <v>3.3</v>
      </c>
      <c r="Z27" s="17"/>
      <c r="AA27" s="38">
        <v>1.3</v>
      </c>
    </row>
    <row r="28" spans="1:27" x14ac:dyDescent="0.25">
      <c r="A28" s="17" t="s">
        <v>1</v>
      </c>
      <c r="B28" s="37">
        <v>-0.4</v>
      </c>
      <c r="C28" s="17">
        <v>1.3</v>
      </c>
      <c r="D28" s="17">
        <v>1.2</v>
      </c>
      <c r="E28" s="17">
        <v>1.4</v>
      </c>
      <c r="F28" s="17">
        <v>-6.4</v>
      </c>
      <c r="G28" s="17">
        <v>1.6</v>
      </c>
      <c r="H28" s="17" t="s">
        <v>152</v>
      </c>
      <c r="I28" s="17">
        <v>0.9</v>
      </c>
      <c r="J28" s="17">
        <v>3.2</v>
      </c>
      <c r="K28" s="17" t="s">
        <v>152</v>
      </c>
      <c r="L28" s="17" t="s">
        <v>152</v>
      </c>
      <c r="M28" s="17">
        <v>3.9</v>
      </c>
      <c r="N28" s="17">
        <v>11.7</v>
      </c>
      <c r="O28" s="17"/>
      <c r="P28" s="17" t="s">
        <v>152</v>
      </c>
      <c r="Q28" s="17">
        <v>6.6</v>
      </c>
      <c r="R28" s="17">
        <v>17.100000000000001</v>
      </c>
      <c r="S28" s="17">
        <v>-0.2</v>
      </c>
      <c r="T28" s="17"/>
      <c r="U28" s="17">
        <v>0.9</v>
      </c>
      <c r="V28" s="17">
        <v>0.7</v>
      </c>
      <c r="W28" s="17">
        <v>1.4</v>
      </c>
      <c r="X28" s="17"/>
      <c r="Y28" s="17">
        <v>0.5</v>
      </c>
      <c r="Z28" s="17"/>
      <c r="AA28" s="38">
        <v>-0.3</v>
      </c>
    </row>
    <row r="29" spans="1:27" x14ac:dyDescent="0.25">
      <c r="A29" s="17" t="s">
        <v>0</v>
      </c>
      <c r="B29" s="37">
        <v>-0.2</v>
      </c>
      <c r="C29" s="17">
        <v>0.8</v>
      </c>
      <c r="D29" s="17">
        <v>0.8</v>
      </c>
      <c r="E29" s="17">
        <v>0.8</v>
      </c>
      <c r="F29" s="17">
        <v>-3.6</v>
      </c>
      <c r="G29" s="17">
        <v>3.6</v>
      </c>
      <c r="H29" s="17" t="s">
        <v>152</v>
      </c>
      <c r="I29" s="17">
        <v>1.2</v>
      </c>
      <c r="J29" s="17">
        <v>1.4</v>
      </c>
      <c r="K29" s="17" t="s">
        <v>152</v>
      </c>
      <c r="L29" s="17" t="s">
        <v>152</v>
      </c>
      <c r="M29" s="17">
        <v>1.8</v>
      </c>
      <c r="N29" s="17">
        <v>10.1</v>
      </c>
      <c r="O29" s="17"/>
      <c r="P29" s="17" t="s">
        <v>152</v>
      </c>
      <c r="Q29" s="17">
        <v>9.1999999999999993</v>
      </c>
      <c r="R29" s="17">
        <v>12</v>
      </c>
      <c r="S29" s="17">
        <v>0</v>
      </c>
      <c r="T29" s="17"/>
      <c r="U29" s="17">
        <v>1.2</v>
      </c>
      <c r="V29" s="17">
        <v>1.2</v>
      </c>
      <c r="W29" s="17">
        <v>1.3</v>
      </c>
      <c r="X29" s="17"/>
      <c r="Y29" s="17">
        <v>2</v>
      </c>
      <c r="Z29" s="17"/>
      <c r="AA29" s="38">
        <v>-0.3</v>
      </c>
    </row>
    <row r="30" spans="1:27" x14ac:dyDescent="0.25">
      <c r="A30" s="17" t="s">
        <v>8</v>
      </c>
      <c r="B30" s="37">
        <v>0.6</v>
      </c>
      <c r="C30" s="17">
        <v>0.4</v>
      </c>
      <c r="D30" s="17">
        <v>0.3</v>
      </c>
      <c r="E30" s="17">
        <v>0.1</v>
      </c>
      <c r="F30" s="17">
        <v>1.8</v>
      </c>
      <c r="G30" s="17">
        <v>3.1</v>
      </c>
      <c r="H30" s="17" t="s">
        <v>152</v>
      </c>
      <c r="I30" s="17">
        <v>0.5</v>
      </c>
      <c r="J30" s="17">
        <v>2.5</v>
      </c>
      <c r="K30" s="17" t="s">
        <v>152</v>
      </c>
      <c r="L30" s="17" t="s">
        <v>152</v>
      </c>
      <c r="M30" s="17">
        <v>-3.1</v>
      </c>
      <c r="N30" s="17">
        <v>0.3</v>
      </c>
      <c r="O30" s="17"/>
      <c r="P30" s="17" t="s">
        <v>152</v>
      </c>
      <c r="Q30" s="17">
        <v>5.7</v>
      </c>
      <c r="R30" s="17">
        <v>1.3</v>
      </c>
      <c r="S30" s="17">
        <v>0.8</v>
      </c>
      <c r="T30" s="17"/>
      <c r="U30" s="17">
        <v>1.2</v>
      </c>
      <c r="V30" s="17">
        <v>1.2</v>
      </c>
      <c r="W30" s="17">
        <v>1</v>
      </c>
      <c r="X30" s="17"/>
      <c r="Y30" s="17">
        <v>2.8</v>
      </c>
      <c r="Z30" s="17"/>
      <c r="AA30" s="38">
        <v>0.5</v>
      </c>
    </row>
    <row r="31" spans="1:27" x14ac:dyDescent="0.25">
      <c r="A31" s="17" t="s">
        <v>2</v>
      </c>
      <c r="B31" s="37">
        <v>0.6</v>
      </c>
      <c r="C31" s="17">
        <v>0.9</v>
      </c>
      <c r="D31" s="17">
        <v>0.6</v>
      </c>
      <c r="E31" s="17">
        <v>0.4</v>
      </c>
      <c r="F31" s="17">
        <v>5.9</v>
      </c>
      <c r="G31" s="17">
        <v>0</v>
      </c>
      <c r="H31" s="17" t="s">
        <v>152</v>
      </c>
      <c r="I31" s="17">
        <v>2.2000000000000002</v>
      </c>
      <c r="J31" s="17">
        <v>3.7</v>
      </c>
      <c r="K31" s="17" t="s">
        <v>152</v>
      </c>
      <c r="L31" s="17" t="s">
        <v>152</v>
      </c>
      <c r="M31" s="17">
        <v>-3.6</v>
      </c>
      <c r="N31" s="17">
        <v>0.9</v>
      </c>
      <c r="O31" s="17"/>
      <c r="P31" s="17" t="s">
        <v>152</v>
      </c>
      <c r="Q31" s="17">
        <v>3.2</v>
      </c>
      <c r="R31" s="17">
        <v>4.3</v>
      </c>
      <c r="S31" s="17">
        <v>0.7</v>
      </c>
      <c r="T31" s="17"/>
      <c r="U31" s="17">
        <v>1.4</v>
      </c>
      <c r="V31" s="17">
        <v>1.1000000000000001</v>
      </c>
      <c r="W31" s="17">
        <v>2.2999999999999998</v>
      </c>
      <c r="X31" s="17"/>
      <c r="Y31" s="17">
        <v>1.5</v>
      </c>
      <c r="Z31" s="17"/>
      <c r="AA31" s="38">
        <v>0.5</v>
      </c>
    </row>
    <row r="32" spans="1:27" x14ac:dyDescent="0.25">
      <c r="A32" s="17" t="s">
        <v>1</v>
      </c>
      <c r="B32" s="37">
        <v>1.4</v>
      </c>
      <c r="C32" s="17">
        <v>1</v>
      </c>
      <c r="D32" s="17">
        <v>0.8</v>
      </c>
      <c r="E32" s="17">
        <v>0.4</v>
      </c>
      <c r="F32" s="17">
        <v>6.2</v>
      </c>
      <c r="G32" s="17">
        <v>5</v>
      </c>
      <c r="H32" s="17" t="s">
        <v>152</v>
      </c>
      <c r="I32" s="17">
        <v>2.7</v>
      </c>
      <c r="J32" s="17">
        <v>3.6</v>
      </c>
      <c r="K32" s="17" t="s">
        <v>152</v>
      </c>
      <c r="L32" s="17" t="s">
        <v>152</v>
      </c>
      <c r="M32" s="17">
        <v>-4.8</v>
      </c>
      <c r="N32" s="17">
        <v>-2.1</v>
      </c>
      <c r="O32" s="17"/>
      <c r="P32" s="17" t="s">
        <v>152</v>
      </c>
      <c r="Q32" s="17">
        <v>4.7</v>
      </c>
      <c r="R32" s="17">
        <v>8.6999999999999993</v>
      </c>
      <c r="S32" s="17">
        <v>1.5</v>
      </c>
      <c r="T32" s="17"/>
      <c r="U32" s="17">
        <v>1.9</v>
      </c>
      <c r="V32" s="17">
        <v>1.6</v>
      </c>
      <c r="W32" s="17">
        <v>2.7</v>
      </c>
      <c r="X32" s="17"/>
      <c r="Y32" s="17">
        <v>5</v>
      </c>
      <c r="Z32" s="17"/>
      <c r="AA32" s="38">
        <v>1.9</v>
      </c>
    </row>
    <row r="33" spans="1:27" x14ac:dyDescent="0.25">
      <c r="A33" s="17" t="s">
        <v>0</v>
      </c>
      <c r="B33" s="37">
        <v>-0.6</v>
      </c>
      <c r="C33" s="17">
        <v>-2</v>
      </c>
      <c r="D33" s="17">
        <v>-2.2999999999999998</v>
      </c>
      <c r="E33" s="17">
        <v>-3.4</v>
      </c>
      <c r="F33" s="17">
        <v>4.7</v>
      </c>
      <c r="G33" s="17">
        <v>-3.9</v>
      </c>
      <c r="H33" s="17" t="s">
        <v>152</v>
      </c>
      <c r="I33" s="17">
        <v>3.5</v>
      </c>
      <c r="J33" s="17">
        <v>5.5</v>
      </c>
      <c r="K33" s="17" t="s">
        <v>152</v>
      </c>
      <c r="L33" s="17" t="s">
        <v>152</v>
      </c>
      <c r="M33" s="17">
        <v>-6.1</v>
      </c>
      <c r="N33" s="17">
        <v>-9.4</v>
      </c>
      <c r="O33" s="17"/>
      <c r="P33" s="17" t="s">
        <v>152</v>
      </c>
      <c r="Q33" s="17">
        <v>-2.1</v>
      </c>
      <c r="R33" s="17">
        <v>0.9</v>
      </c>
      <c r="S33" s="17">
        <v>-0.7</v>
      </c>
      <c r="T33" s="17"/>
      <c r="U33" s="17">
        <v>-1.2</v>
      </c>
      <c r="V33" s="17">
        <v>-2.9</v>
      </c>
      <c r="W33" s="17">
        <v>3.9</v>
      </c>
      <c r="X33" s="17"/>
      <c r="Y33" s="17">
        <v>-0.7</v>
      </c>
      <c r="Z33" s="17"/>
      <c r="AA33" s="38">
        <v>0.1</v>
      </c>
    </row>
    <row r="34" spans="1:27" x14ac:dyDescent="0.25">
      <c r="A34" s="17" t="s">
        <v>7</v>
      </c>
      <c r="B34" s="37">
        <v>-0.9</v>
      </c>
      <c r="C34" s="17">
        <v>-1.4</v>
      </c>
      <c r="D34" s="17">
        <v>-1.7</v>
      </c>
      <c r="E34" s="17">
        <v>-2.7</v>
      </c>
      <c r="F34" s="17">
        <v>-2.2000000000000002</v>
      </c>
      <c r="G34" s="17">
        <v>-0.9</v>
      </c>
      <c r="H34" s="17" t="s">
        <v>152</v>
      </c>
      <c r="I34" s="17">
        <v>2.7</v>
      </c>
      <c r="J34" s="17">
        <v>2.4</v>
      </c>
      <c r="K34" s="17" t="s">
        <v>152</v>
      </c>
      <c r="L34" s="17" t="s">
        <v>152</v>
      </c>
      <c r="M34" s="17">
        <v>-7.2</v>
      </c>
      <c r="N34" s="17">
        <v>-5.4</v>
      </c>
      <c r="O34" s="17"/>
      <c r="P34" s="17" t="s">
        <v>152</v>
      </c>
      <c r="Q34" s="17">
        <v>-0.5</v>
      </c>
      <c r="R34" s="17">
        <v>-3.2</v>
      </c>
      <c r="S34" s="17">
        <v>-0.8</v>
      </c>
      <c r="T34" s="17"/>
      <c r="U34" s="17">
        <v>-0.5</v>
      </c>
      <c r="V34" s="17">
        <v>-1.5</v>
      </c>
      <c r="W34" s="17">
        <v>2.6</v>
      </c>
      <c r="X34" s="17"/>
      <c r="Y34" s="17">
        <v>-0.4</v>
      </c>
      <c r="Z34" s="17"/>
      <c r="AA34" s="38">
        <v>-0.7</v>
      </c>
    </row>
    <row r="35" spans="1:27" x14ac:dyDescent="0.25">
      <c r="A35" s="17" t="s">
        <v>2</v>
      </c>
      <c r="B35" s="37">
        <v>-7.9</v>
      </c>
      <c r="C35" s="17">
        <v>-9</v>
      </c>
      <c r="D35" s="17">
        <v>-9.6999999999999993</v>
      </c>
      <c r="E35" s="17">
        <v>-12.4</v>
      </c>
      <c r="F35" s="17">
        <v>-4.2</v>
      </c>
      <c r="G35" s="17">
        <v>-8</v>
      </c>
      <c r="H35" s="17" t="s">
        <v>152</v>
      </c>
      <c r="I35" s="17">
        <v>0.6</v>
      </c>
      <c r="J35" s="17">
        <v>6.2</v>
      </c>
      <c r="K35" s="17" t="s">
        <v>152</v>
      </c>
      <c r="L35" s="17" t="s">
        <v>152</v>
      </c>
      <c r="M35" s="17">
        <v>-25.7</v>
      </c>
      <c r="N35" s="17">
        <v>-15.7</v>
      </c>
      <c r="O35" s="17"/>
      <c r="P35" s="17" t="s">
        <v>152</v>
      </c>
      <c r="Q35" s="17">
        <v>-16.7</v>
      </c>
      <c r="R35" s="17">
        <v>-14.1</v>
      </c>
      <c r="S35" s="17">
        <v>-8.3000000000000007</v>
      </c>
      <c r="T35" s="17"/>
      <c r="U35" s="17">
        <v>-6.2</v>
      </c>
      <c r="V35" s="17">
        <v>-8.9</v>
      </c>
      <c r="W35" s="17">
        <v>1.7</v>
      </c>
      <c r="X35" s="17"/>
      <c r="Y35" s="17">
        <v>-4.9000000000000004</v>
      </c>
      <c r="Z35" s="17"/>
      <c r="AA35" s="38">
        <v>-7.6</v>
      </c>
    </row>
    <row r="36" spans="1:27" x14ac:dyDescent="0.25">
      <c r="A36" s="17" t="s">
        <v>1</v>
      </c>
      <c r="B36" s="37">
        <v>-3.7</v>
      </c>
      <c r="C36" s="17">
        <v>-5.4</v>
      </c>
      <c r="D36" s="17">
        <v>-5.9</v>
      </c>
      <c r="E36" s="17">
        <v>-7.8</v>
      </c>
      <c r="F36" s="17">
        <v>-9</v>
      </c>
      <c r="G36" s="17">
        <v>-9.4</v>
      </c>
      <c r="H36" s="17" t="s">
        <v>152</v>
      </c>
      <c r="I36" s="17">
        <v>2.7</v>
      </c>
      <c r="J36" s="17">
        <v>5.6</v>
      </c>
      <c r="K36" s="17" t="s">
        <v>152</v>
      </c>
      <c r="L36" s="17" t="s">
        <v>152</v>
      </c>
      <c r="M36" s="17">
        <v>-16.100000000000001</v>
      </c>
      <c r="N36" s="17">
        <v>-20.5</v>
      </c>
      <c r="O36" s="17"/>
      <c r="P36" s="17" t="s">
        <v>152</v>
      </c>
      <c r="Q36" s="17">
        <v>-16.899999999999999</v>
      </c>
      <c r="R36" s="17">
        <v>-16.399999999999999</v>
      </c>
      <c r="S36" s="17">
        <v>-4.3</v>
      </c>
      <c r="T36" s="17"/>
      <c r="U36" s="17">
        <v>-4.5999999999999996</v>
      </c>
      <c r="V36" s="17">
        <v>-7</v>
      </c>
      <c r="W36" s="17">
        <v>3.4</v>
      </c>
      <c r="X36" s="17"/>
      <c r="Y36" s="17">
        <v>-6.7</v>
      </c>
      <c r="Z36" s="17"/>
      <c r="AA36" s="38">
        <v>-3.4</v>
      </c>
    </row>
    <row r="37" spans="1:27" x14ac:dyDescent="0.25">
      <c r="A37" s="17" t="s">
        <v>0</v>
      </c>
      <c r="B37" s="37">
        <v>-0.1</v>
      </c>
      <c r="C37" s="17">
        <v>-0.9</v>
      </c>
      <c r="D37" s="17">
        <v>-1.4</v>
      </c>
      <c r="E37" s="17">
        <v>-2.2999999999999998</v>
      </c>
      <c r="F37" s="17">
        <v>-9.1999999999999993</v>
      </c>
      <c r="G37" s="17">
        <v>-1.7</v>
      </c>
      <c r="H37" s="17" t="s">
        <v>152</v>
      </c>
      <c r="I37" s="17">
        <v>1.6</v>
      </c>
      <c r="J37" s="17">
        <v>4.9000000000000004</v>
      </c>
      <c r="K37" s="17" t="s">
        <v>152</v>
      </c>
      <c r="L37" s="17" t="s">
        <v>152</v>
      </c>
      <c r="M37" s="17">
        <v>-7.2</v>
      </c>
      <c r="N37" s="17">
        <v>-14</v>
      </c>
      <c r="O37" s="17"/>
      <c r="P37" s="17" t="s">
        <v>152</v>
      </c>
      <c r="Q37" s="17">
        <v>-11.9</v>
      </c>
      <c r="R37" s="17">
        <v>-24.6</v>
      </c>
      <c r="S37" s="17">
        <v>-0.1</v>
      </c>
      <c r="T37" s="17"/>
      <c r="U37" s="17">
        <v>-1.3</v>
      </c>
      <c r="V37" s="17">
        <v>-2.6</v>
      </c>
      <c r="W37" s="17">
        <v>2.4</v>
      </c>
      <c r="X37" s="17"/>
      <c r="Y37" s="17">
        <v>-1.5</v>
      </c>
      <c r="Z37" s="17"/>
      <c r="AA37" s="38">
        <v>0.6</v>
      </c>
    </row>
    <row r="38" spans="1:27" x14ac:dyDescent="0.25">
      <c r="A38" s="17" t="s">
        <v>6</v>
      </c>
      <c r="B38" s="37">
        <v>0.2</v>
      </c>
      <c r="C38" s="17">
        <v>-1.5</v>
      </c>
      <c r="D38" s="17">
        <v>-1.8</v>
      </c>
      <c r="E38" s="17">
        <v>-2.9</v>
      </c>
      <c r="F38" s="17">
        <v>-1.8</v>
      </c>
      <c r="G38" s="17">
        <v>-2.6</v>
      </c>
      <c r="H38" s="17" t="s">
        <v>152</v>
      </c>
      <c r="I38" s="17">
        <v>2.1</v>
      </c>
      <c r="J38" s="17">
        <v>4.5999999999999996</v>
      </c>
      <c r="K38" s="17" t="s">
        <v>152</v>
      </c>
      <c r="L38" s="17" t="s">
        <v>152</v>
      </c>
      <c r="M38" s="17">
        <v>2.5</v>
      </c>
      <c r="N38" s="17">
        <v>-2</v>
      </c>
      <c r="O38" s="17"/>
      <c r="P38" s="17" t="s">
        <v>152</v>
      </c>
      <c r="Q38" s="17">
        <v>-1.5</v>
      </c>
      <c r="R38" s="17">
        <v>-5.3</v>
      </c>
      <c r="S38" s="17">
        <v>0.2</v>
      </c>
      <c r="T38" s="17"/>
      <c r="U38" s="17">
        <v>-0.5</v>
      </c>
      <c r="V38" s="17">
        <v>-1.6</v>
      </c>
      <c r="W38" s="17">
        <v>2.8</v>
      </c>
      <c r="X38" s="17"/>
      <c r="Y38" s="17">
        <v>-1.1000000000000001</v>
      </c>
      <c r="Z38" s="17"/>
      <c r="AA38" s="38">
        <v>0</v>
      </c>
    </row>
    <row r="39" spans="1:27" x14ac:dyDescent="0.25">
      <c r="A39" s="17" t="s">
        <v>2</v>
      </c>
      <c r="B39" s="37">
        <v>8.3000000000000007</v>
      </c>
      <c r="C39" s="17">
        <v>7.7</v>
      </c>
      <c r="D39" s="17">
        <v>8.1999999999999993</v>
      </c>
      <c r="E39" s="17">
        <v>9.4</v>
      </c>
      <c r="F39" s="17">
        <v>2.8</v>
      </c>
      <c r="G39" s="17">
        <v>8.1999999999999993</v>
      </c>
      <c r="H39" s="17" t="s">
        <v>152</v>
      </c>
      <c r="I39" s="17">
        <v>5.0999999999999996</v>
      </c>
      <c r="J39" s="17">
        <v>-2.8</v>
      </c>
      <c r="K39" s="17" t="s">
        <v>152</v>
      </c>
      <c r="L39" s="17" t="s">
        <v>152</v>
      </c>
      <c r="M39" s="17">
        <v>37</v>
      </c>
      <c r="N39" s="17">
        <v>21</v>
      </c>
      <c r="O39" s="17"/>
      <c r="P39" s="17" t="s">
        <v>152</v>
      </c>
      <c r="Q39" s="17">
        <v>36.9</v>
      </c>
      <c r="R39" s="17">
        <v>8.1</v>
      </c>
      <c r="S39" s="17">
        <v>9.9</v>
      </c>
      <c r="T39" s="17"/>
      <c r="U39" s="17">
        <v>6.4</v>
      </c>
      <c r="V39" s="17">
        <v>7.5</v>
      </c>
      <c r="W39" s="17">
        <v>3.6</v>
      </c>
      <c r="X39" s="17"/>
      <c r="Y39" s="17">
        <v>5.2</v>
      </c>
      <c r="Z39" s="17"/>
      <c r="AA39" s="38">
        <v>8.4</v>
      </c>
    </row>
    <row r="40" spans="1:27" x14ac:dyDescent="0.25">
      <c r="A40" s="17" t="s">
        <v>1</v>
      </c>
      <c r="B40" s="37">
        <v>3.4</v>
      </c>
      <c r="C40" s="17">
        <v>2.2000000000000002</v>
      </c>
      <c r="D40" s="17">
        <v>2.2999999999999998</v>
      </c>
      <c r="E40" s="17">
        <v>2.1</v>
      </c>
      <c r="F40" s="17">
        <v>10</v>
      </c>
      <c r="G40" s="17">
        <v>6.4</v>
      </c>
      <c r="H40" s="17" t="s">
        <v>152</v>
      </c>
      <c r="I40" s="17">
        <v>5.5</v>
      </c>
      <c r="J40" s="17">
        <v>-1.4</v>
      </c>
      <c r="K40" s="17" t="s">
        <v>152</v>
      </c>
      <c r="L40" s="17" t="s">
        <v>152</v>
      </c>
      <c r="M40" s="17">
        <v>25.1</v>
      </c>
      <c r="N40" s="17">
        <v>33.299999999999997</v>
      </c>
      <c r="O40" s="17"/>
      <c r="P40" s="17" t="s">
        <v>152</v>
      </c>
      <c r="Q40" s="17">
        <v>32.200000000000003</v>
      </c>
      <c r="R40" s="17">
        <v>11.1</v>
      </c>
      <c r="S40" s="17">
        <v>4.9000000000000004</v>
      </c>
      <c r="T40" s="17"/>
      <c r="U40" s="17">
        <v>4.5</v>
      </c>
      <c r="V40" s="17">
        <v>4.8</v>
      </c>
      <c r="W40" s="17">
        <v>3.8</v>
      </c>
      <c r="X40" s="17"/>
      <c r="Y40" s="17">
        <v>5.3</v>
      </c>
      <c r="Z40" s="17"/>
      <c r="AA40" s="38">
        <v>2.5</v>
      </c>
    </row>
    <row r="41" spans="1:27" x14ac:dyDescent="0.25">
      <c r="A41" s="17" t="s">
        <v>0</v>
      </c>
      <c r="B41" s="37">
        <v>2.6</v>
      </c>
      <c r="C41" s="17">
        <v>3.8</v>
      </c>
      <c r="D41" s="17">
        <v>4.0999999999999996</v>
      </c>
      <c r="E41" s="17">
        <v>4.3</v>
      </c>
      <c r="F41" s="17">
        <v>12.3</v>
      </c>
      <c r="G41" s="17">
        <v>5.4</v>
      </c>
      <c r="H41" s="17" t="s">
        <v>152</v>
      </c>
      <c r="I41" s="17">
        <v>3.3</v>
      </c>
      <c r="J41" s="17">
        <v>-2.4</v>
      </c>
      <c r="K41" s="17" t="s">
        <v>152</v>
      </c>
      <c r="L41" s="17" t="s">
        <v>152</v>
      </c>
      <c r="M41" s="17">
        <v>17.899999999999999</v>
      </c>
      <c r="N41" s="17">
        <v>34.1</v>
      </c>
      <c r="O41" s="17"/>
      <c r="P41" s="17" t="s">
        <v>152</v>
      </c>
      <c r="Q41" s="17">
        <v>40.299999999999997</v>
      </c>
      <c r="R41" s="17">
        <v>30.9</v>
      </c>
      <c r="S41" s="17">
        <v>3.8</v>
      </c>
      <c r="T41" s="17"/>
      <c r="U41" s="17">
        <v>4.8</v>
      </c>
      <c r="V41" s="17">
        <v>5.9</v>
      </c>
      <c r="W41" s="17">
        <v>2</v>
      </c>
      <c r="X41" s="17"/>
      <c r="Y41" s="17">
        <v>4.7</v>
      </c>
      <c r="Z41" s="17"/>
      <c r="AA41" s="38">
        <v>1.7</v>
      </c>
    </row>
    <row r="42" spans="1:27" x14ac:dyDescent="0.25">
      <c r="A42" s="17" t="s">
        <v>5</v>
      </c>
      <c r="B42" s="37">
        <v>2.1</v>
      </c>
      <c r="C42" s="17">
        <v>4.3</v>
      </c>
      <c r="D42" s="17">
        <v>4.5</v>
      </c>
      <c r="E42" s="17">
        <v>4.9000000000000004</v>
      </c>
      <c r="F42" s="17">
        <v>10.5</v>
      </c>
      <c r="G42" s="17">
        <v>4.9000000000000004</v>
      </c>
      <c r="H42" s="17" t="s">
        <v>152</v>
      </c>
      <c r="I42" s="17">
        <v>4.8</v>
      </c>
      <c r="J42" s="17">
        <v>-6.2</v>
      </c>
      <c r="K42" s="17" t="s">
        <v>152</v>
      </c>
      <c r="L42" s="17" t="s">
        <v>152</v>
      </c>
      <c r="M42" s="17">
        <v>15.7</v>
      </c>
      <c r="N42" s="17">
        <v>32.6</v>
      </c>
      <c r="O42" s="17"/>
      <c r="P42" s="17" t="s">
        <v>152</v>
      </c>
      <c r="Q42" s="17">
        <v>37.700000000000003</v>
      </c>
      <c r="R42" s="17">
        <v>24.1</v>
      </c>
      <c r="S42" s="17">
        <v>3.8</v>
      </c>
      <c r="T42" s="17"/>
      <c r="U42" s="17">
        <v>4.8</v>
      </c>
      <c r="V42" s="17">
        <v>5.7</v>
      </c>
      <c r="W42" s="17">
        <v>2.1</v>
      </c>
      <c r="X42" s="17"/>
      <c r="Y42" s="17">
        <v>3.4</v>
      </c>
      <c r="Z42" s="17"/>
      <c r="AA42" s="38">
        <v>1.5</v>
      </c>
    </row>
    <row r="43" spans="1:27" x14ac:dyDescent="0.25">
      <c r="A43" s="17" t="s">
        <v>2</v>
      </c>
      <c r="B43" s="37">
        <v>1.9</v>
      </c>
      <c r="C43" s="17">
        <v>6.1</v>
      </c>
      <c r="D43" s="17">
        <v>6.1</v>
      </c>
      <c r="E43" s="17">
        <v>6.9</v>
      </c>
      <c r="F43" s="17">
        <v>8.4</v>
      </c>
      <c r="G43" s="17">
        <v>6.6</v>
      </c>
      <c r="H43" s="17" t="s">
        <v>152</v>
      </c>
      <c r="I43" s="17">
        <v>1</v>
      </c>
      <c r="J43" s="17">
        <v>-4.9000000000000004</v>
      </c>
      <c r="K43" s="17" t="s">
        <v>152</v>
      </c>
      <c r="L43" s="17" t="s">
        <v>152</v>
      </c>
      <c r="M43" s="17">
        <v>19.399999999999999</v>
      </c>
      <c r="N43" s="17">
        <v>35.700000000000003</v>
      </c>
      <c r="O43" s="17"/>
      <c r="P43" s="17" t="s">
        <v>152</v>
      </c>
      <c r="Q43" s="17">
        <v>18.2</v>
      </c>
      <c r="R43" s="17">
        <v>24</v>
      </c>
      <c r="S43" s="17">
        <v>2.5</v>
      </c>
      <c r="T43" s="17"/>
      <c r="U43" s="17">
        <v>4.9000000000000004</v>
      </c>
      <c r="V43" s="17">
        <v>6.7</v>
      </c>
      <c r="W43" s="17">
        <v>0.1</v>
      </c>
      <c r="X43" s="17"/>
      <c r="Y43" s="17">
        <v>4.8</v>
      </c>
      <c r="Z43" s="17"/>
      <c r="AA43" s="38">
        <v>1.6</v>
      </c>
    </row>
    <row r="44" spans="1:27" x14ac:dyDescent="0.25">
      <c r="A44" s="17" t="s">
        <v>1</v>
      </c>
      <c r="B44" s="37">
        <v>1.5</v>
      </c>
      <c r="C44" s="17">
        <v>7.2</v>
      </c>
      <c r="D44" s="17">
        <v>7.3</v>
      </c>
      <c r="E44" s="17">
        <v>8.3000000000000007</v>
      </c>
      <c r="F44" s="17">
        <v>7.3</v>
      </c>
      <c r="G44" s="17">
        <v>8.3000000000000007</v>
      </c>
      <c r="H44" s="17" t="s">
        <v>152</v>
      </c>
      <c r="I44" s="17">
        <v>1.7</v>
      </c>
      <c r="J44" s="17">
        <v>-3.9</v>
      </c>
      <c r="K44" s="17" t="s">
        <v>152</v>
      </c>
      <c r="L44" s="17" t="s">
        <v>152</v>
      </c>
      <c r="M44" s="17">
        <v>24.4</v>
      </c>
      <c r="N44" s="17">
        <v>46.6</v>
      </c>
      <c r="O44" s="17"/>
      <c r="P44" s="17" t="s">
        <v>152</v>
      </c>
      <c r="Q44" s="17">
        <v>29</v>
      </c>
      <c r="R44" s="17">
        <v>32.200000000000003</v>
      </c>
      <c r="S44" s="17">
        <v>2.9</v>
      </c>
      <c r="T44" s="17"/>
      <c r="U44" s="17">
        <v>5.8</v>
      </c>
      <c r="V44" s="17">
        <v>7.6</v>
      </c>
      <c r="W44" s="17">
        <v>0.2</v>
      </c>
      <c r="X44" s="17"/>
      <c r="Y44" s="17">
        <v>5.8</v>
      </c>
      <c r="Z44" s="17"/>
      <c r="AA44" s="38">
        <v>1.4</v>
      </c>
    </row>
    <row r="45" spans="1:27" x14ac:dyDescent="0.25">
      <c r="A45" s="17" t="s">
        <v>0</v>
      </c>
      <c r="B45" s="37">
        <v>2.2999999999999998</v>
      </c>
      <c r="C45" s="17">
        <v>5.0999999999999996</v>
      </c>
      <c r="D45" s="17">
        <v>5.0999999999999996</v>
      </c>
      <c r="E45" s="17">
        <v>5.6</v>
      </c>
      <c r="F45" s="17">
        <v>4.3</v>
      </c>
      <c r="G45" s="17">
        <v>8.3000000000000007</v>
      </c>
      <c r="H45" s="17" t="s">
        <v>152</v>
      </c>
      <c r="I45" s="17">
        <v>4</v>
      </c>
      <c r="J45" s="17">
        <v>-2.2999999999999998</v>
      </c>
      <c r="K45" s="17" t="s">
        <v>152</v>
      </c>
      <c r="L45" s="17" t="s">
        <v>152</v>
      </c>
      <c r="M45" s="17">
        <v>22.4</v>
      </c>
      <c r="N45" s="17">
        <v>34.5</v>
      </c>
      <c r="O45" s="17"/>
      <c r="P45" s="17" t="s">
        <v>152</v>
      </c>
      <c r="Q45" s="17">
        <v>37.9</v>
      </c>
      <c r="R45" s="17">
        <v>31.9</v>
      </c>
      <c r="S45" s="17">
        <v>3.8</v>
      </c>
      <c r="T45" s="17"/>
      <c r="U45" s="17">
        <v>4.8</v>
      </c>
      <c r="V45" s="17">
        <v>5.6</v>
      </c>
      <c r="W45" s="17">
        <v>2.8</v>
      </c>
      <c r="X45" s="17"/>
      <c r="Y45" s="17">
        <v>5.4</v>
      </c>
      <c r="Z45" s="17"/>
      <c r="AA45" s="38">
        <v>2.4</v>
      </c>
    </row>
    <row r="46" spans="1:27" x14ac:dyDescent="0.25">
      <c r="A46" s="17" t="s">
        <v>4</v>
      </c>
      <c r="B46" s="37">
        <v>4.7</v>
      </c>
      <c r="C46" s="17">
        <v>6.3</v>
      </c>
      <c r="D46" s="17">
        <v>6.3</v>
      </c>
      <c r="E46" s="17">
        <v>7.1</v>
      </c>
      <c r="F46" s="17">
        <v>3.8</v>
      </c>
      <c r="G46" s="17">
        <v>8.3000000000000007</v>
      </c>
      <c r="H46" s="17" t="s">
        <v>152</v>
      </c>
      <c r="I46" s="17">
        <v>4.4000000000000004</v>
      </c>
      <c r="J46" s="17">
        <v>6.3</v>
      </c>
      <c r="K46" s="17" t="s">
        <v>152</v>
      </c>
      <c r="L46" s="17" t="s">
        <v>152</v>
      </c>
      <c r="M46" s="17">
        <v>10.1</v>
      </c>
      <c r="N46" s="17">
        <v>15.7</v>
      </c>
      <c r="O46" s="17"/>
      <c r="P46" s="17" t="s">
        <v>152</v>
      </c>
      <c r="Q46" s="17">
        <v>14.5</v>
      </c>
      <c r="R46" s="17">
        <v>54.2</v>
      </c>
      <c r="S46" s="17">
        <v>4.5</v>
      </c>
      <c r="T46" s="17"/>
      <c r="U46" s="17">
        <v>5.9</v>
      </c>
      <c r="V46" s="17">
        <v>6.2</v>
      </c>
      <c r="W46" s="17">
        <v>4.9000000000000004</v>
      </c>
      <c r="X46" s="17"/>
      <c r="Y46" s="17">
        <v>7.3</v>
      </c>
      <c r="Z46" s="17"/>
      <c r="AA46" s="38">
        <v>5</v>
      </c>
    </row>
    <row r="47" spans="1:27" x14ac:dyDescent="0.25">
      <c r="A47" s="17" t="s">
        <v>2</v>
      </c>
      <c r="B47" s="37">
        <v>5.6</v>
      </c>
      <c r="C47" s="17">
        <v>3.3</v>
      </c>
      <c r="D47" s="17">
        <v>3.2</v>
      </c>
      <c r="E47" s="17">
        <v>3.3</v>
      </c>
      <c r="F47" s="17">
        <v>5.5</v>
      </c>
      <c r="G47" s="17">
        <v>4.9000000000000004</v>
      </c>
      <c r="H47" s="17" t="s">
        <v>152</v>
      </c>
      <c r="I47" s="17">
        <v>2.2999999999999998</v>
      </c>
      <c r="J47" s="17">
        <v>8.4</v>
      </c>
      <c r="K47" s="17" t="s">
        <v>152</v>
      </c>
      <c r="L47" s="17" t="s">
        <v>152</v>
      </c>
      <c r="M47" s="17">
        <v>5.9</v>
      </c>
      <c r="N47" s="17">
        <v>-3.7</v>
      </c>
      <c r="O47" s="17"/>
      <c r="P47" s="17" t="s">
        <v>152</v>
      </c>
      <c r="Q47" s="17">
        <v>23.4</v>
      </c>
      <c r="R47" s="17">
        <v>44</v>
      </c>
      <c r="S47" s="17">
        <v>5.9</v>
      </c>
      <c r="T47" s="17"/>
      <c r="U47" s="17">
        <v>3.4</v>
      </c>
      <c r="V47" s="17">
        <v>3.5</v>
      </c>
      <c r="W47" s="17">
        <v>3</v>
      </c>
      <c r="X47" s="17"/>
      <c r="Y47" s="17">
        <v>5.6</v>
      </c>
      <c r="Z47" s="17"/>
      <c r="AA47" s="38">
        <v>5.9</v>
      </c>
    </row>
    <row r="48" spans="1:27" x14ac:dyDescent="0.25">
      <c r="A48" s="17" t="s">
        <v>1</v>
      </c>
      <c r="B48" s="37">
        <v>6.2</v>
      </c>
      <c r="C48" s="17">
        <v>2.8</v>
      </c>
      <c r="D48" s="17">
        <v>2.7</v>
      </c>
      <c r="E48" s="17">
        <v>2.7</v>
      </c>
      <c r="F48" s="17">
        <v>3.3</v>
      </c>
      <c r="G48" s="17">
        <v>2.8</v>
      </c>
      <c r="H48" s="17" t="s">
        <v>152</v>
      </c>
      <c r="I48" s="17">
        <v>1.7</v>
      </c>
      <c r="J48" s="17">
        <v>6</v>
      </c>
      <c r="K48" s="17" t="s">
        <v>152</v>
      </c>
      <c r="L48" s="17" t="s">
        <v>152</v>
      </c>
      <c r="M48" s="17">
        <v>5.3</v>
      </c>
      <c r="N48" s="17">
        <v>-11.4</v>
      </c>
      <c r="O48" s="17"/>
      <c r="P48" s="17" t="s">
        <v>152</v>
      </c>
      <c r="Q48" s="17">
        <v>16.600000000000001</v>
      </c>
      <c r="R48" s="17">
        <v>53</v>
      </c>
      <c r="S48" s="17">
        <v>6.1</v>
      </c>
      <c r="T48" s="17"/>
      <c r="U48" s="17">
        <v>1.8</v>
      </c>
      <c r="V48" s="17">
        <v>1.6</v>
      </c>
      <c r="W48" s="17">
        <v>2.8</v>
      </c>
      <c r="X48" s="17"/>
      <c r="Y48" s="17">
        <v>3.4</v>
      </c>
      <c r="Z48" s="17"/>
      <c r="AA48" s="38">
        <v>7.1</v>
      </c>
    </row>
    <row r="49" spans="1:27" x14ac:dyDescent="0.25">
      <c r="A49" s="17" t="s">
        <v>0</v>
      </c>
      <c r="B49" s="37">
        <v>4.9000000000000004</v>
      </c>
      <c r="C49" s="17">
        <v>1.8</v>
      </c>
      <c r="D49" s="17">
        <v>1.8</v>
      </c>
      <c r="E49" s="17">
        <v>1.6</v>
      </c>
      <c r="F49" s="17">
        <v>3.9</v>
      </c>
      <c r="G49" s="17">
        <v>5.8</v>
      </c>
      <c r="H49" s="17" t="s">
        <v>152</v>
      </c>
      <c r="I49" s="17">
        <v>0.6</v>
      </c>
      <c r="J49" s="17">
        <v>3.6</v>
      </c>
      <c r="K49" s="17" t="s">
        <v>152</v>
      </c>
      <c r="L49" s="17" t="s">
        <v>152</v>
      </c>
      <c r="M49" s="17">
        <v>8.6</v>
      </c>
      <c r="N49" s="17">
        <v>-5</v>
      </c>
      <c r="O49" s="17"/>
      <c r="P49" s="17" t="s">
        <v>152</v>
      </c>
      <c r="Q49" s="17">
        <v>6.1</v>
      </c>
      <c r="R49" s="17">
        <v>32.1</v>
      </c>
      <c r="S49" s="17">
        <v>4.2</v>
      </c>
      <c r="T49" s="17"/>
      <c r="U49" s="17">
        <v>1.8</v>
      </c>
      <c r="V49" s="17">
        <v>2</v>
      </c>
      <c r="W49" s="17">
        <v>1</v>
      </c>
      <c r="X49" s="17"/>
      <c r="Y49" s="17">
        <v>5.0999999999999996</v>
      </c>
      <c r="Z49" s="17"/>
      <c r="AA49" s="38">
        <v>5.6</v>
      </c>
    </row>
    <row r="50" spans="1:27" x14ac:dyDescent="0.25">
      <c r="A50" s="17" t="s">
        <v>3</v>
      </c>
      <c r="B50" s="37">
        <v>2.2000000000000002</v>
      </c>
      <c r="C50" s="17">
        <v>0.8</v>
      </c>
      <c r="D50" s="17">
        <v>0.8</v>
      </c>
      <c r="E50" s="17">
        <v>0.5</v>
      </c>
      <c r="F50" s="17">
        <v>1.2</v>
      </c>
      <c r="G50" s="17">
        <v>1.9</v>
      </c>
      <c r="H50" s="17" t="s">
        <v>152</v>
      </c>
      <c r="I50" s="17">
        <v>-1.1000000000000001</v>
      </c>
      <c r="J50" s="17">
        <v>-1.7</v>
      </c>
      <c r="K50" s="17" t="s">
        <v>152</v>
      </c>
      <c r="L50" s="17" t="s">
        <v>152</v>
      </c>
      <c r="M50" s="17">
        <v>9.6999999999999993</v>
      </c>
      <c r="N50" s="17">
        <v>-0.4</v>
      </c>
      <c r="O50" s="17"/>
      <c r="P50" s="17" t="s">
        <v>152</v>
      </c>
      <c r="Q50" s="17">
        <v>15.3</v>
      </c>
      <c r="R50" s="17">
        <v>26.3</v>
      </c>
      <c r="S50" s="17">
        <v>2.7</v>
      </c>
      <c r="T50" s="17"/>
      <c r="U50" s="17">
        <v>0.2</v>
      </c>
      <c r="V50" s="17">
        <v>0.8</v>
      </c>
      <c r="W50" s="17">
        <v>-1.6</v>
      </c>
      <c r="X50" s="17"/>
      <c r="Y50" s="17">
        <v>1.2</v>
      </c>
      <c r="Z50" s="17"/>
      <c r="AA50" s="38">
        <v>2.6</v>
      </c>
    </row>
    <row r="51" spans="1:27" x14ac:dyDescent="0.25">
      <c r="A51" s="17" t="s">
        <v>2</v>
      </c>
      <c r="B51" s="37">
        <v>2.4</v>
      </c>
      <c r="C51" s="17">
        <v>1.6</v>
      </c>
      <c r="D51" s="17">
        <v>1.7</v>
      </c>
      <c r="E51" s="17">
        <v>1.7</v>
      </c>
      <c r="F51" s="17">
        <v>1</v>
      </c>
      <c r="G51" s="17">
        <v>5</v>
      </c>
      <c r="H51" s="17" t="s">
        <v>152</v>
      </c>
      <c r="I51" s="17">
        <v>4.8</v>
      </c>
      <c r="J51" s="17">
        <v>1.8</v>
      </c>
      <c r="K51" s="17" t="s">
        <v>152</v>
      </c>
      <c r="L51" s="17" t="s">
        <v>152</v>
      </c>
      <c r="M51" s="17">
        <v>10.9</v>
      </c>
      <c r="N51" s="17">
        <v>10.5</v>
      </c>
      <c r="O51" s="17"/>
      <c r="P51" s="17" t="s">
        <v>152</v>
      </c>
      <c r="Q51" s="17">
        <v>14.1</v>
      </c>
      <c r="R51" s="17">
        <v>18.8</v>
      </c>
      <c r="S51" s="17">
        <v>2.8</v>
      </c>
      <c r="T51" s="17"/>
      <c r="U51" s="17">
        <v>2.4</v>
      </c>
      <c r="V51" s="17">
        <v>1.7</v>
      </c>
      <c r="W51" s="17">
        <v>4.4000000000000004</v>
      </c>
      <c r="X51" s="17"/>
      <c r="Y51" s="17">
        <v>3.8</v>
      </c>
      <c r="Z51" s="17"/>
      <c r="AA51" s="38">
        <v>2.8</v>
      </c>
    </row>
    <row r="52" spans="1:27" x14ac:dyDescent="0.25">
      <c r="A52" s="17" t="s">
        <v>1</v>
      </c>
      <c r="B52" s="37">
        <v>3.5</v>
      </c>
      <c r="C52" s="17">
        <v>2.7</v>
      </c>
      <c r="D52" s="17">
        <v>2.8</v>
      </c>
      <c r="E52" s="17">
        <v>3.1</v>
      </c>
      <c r="F52" s="17">
        <v>2.1</v>
      </c>
      <c r="G52" s="17">
        <v>4.8</v>
      </c>
      <c r="H52" s="17" t="s">
        <v>152</v>
      </c>
      <c r="I52" s="17">
        <v>4.2</v>
      </c>
      <c r="J52" s="17">
        <v>3.6</v>
      </c>
      <c r="K52" s="17" t="s">
        <v>152</v>
      </c>
      <c r="L52" s="17" t="s">
        <v>152</v>
      </c>
      <c r="M52" s="17">
        <v>6.1</v>
      </c>
      <c r="N52" s="17">
        <v>8.1999999999999993</v>
      </c>
      <c r="O52" s="17"/>
      <c r="P52" s="17" t="s">
        <v>152</v>
      </c>
      <c r="Q52" s="17">
        <v>14.2</v>
      </c>
      <c r="R52" s="17">
        <v>18.2</v>
      </c>
      <c r="S52" s="17">
        <v>4.0999999999999996</v>
      </c>
      <c r="T52" s="17"/>
      <c r="U52" s="17">
        <v>4</v>
      </c>
      <c r="V52" s="17">
        <v>3.9</v>
      </c>
      <c r="W52" s="17">
        <v>4.3</v>
      </c>
      <c r="X52" s="17"/>
      <c r="Y52" s="17">
        <v>4.0999999999999996</v>
      </c>
      <c r="Z52" s="17"/>
      <c r="AA52" s="38">
        <v>2.9</v>
      </c>
    </row>
    <row r="53" spans="1:27" x14ac:dyDescent="0.25">
      <c r="A53" s="17" t="s">
        <v>0</v>
      </c>
      <c r="B53" s="37">
        <v>3.7</v>
      </c>
      <c r="C53" s="17">
        <v>2.6</v>
      </c>
      <c r="D53" s="17">
        <v>2.7</v>
      </c>
      <c r="E53" s="17">
        <v>3</v>
      </c>
      <c r="F53" s="17">
        <v>2.5</v>
      </c>
      <c r="G53" s="17">
        <v>2.2000000000000002</v>
      </c>
      <c r="H53" s="17" t="s">
        <v>152</v>
      </c>
      <c r="I53" s="17">
        <v>4.7</v>
      </c>
      <c r="J53" s="17">
        <v>3.9</v>
      </c>
      <c r="K53" s="17" t="s">
        <v>152</v>
      </c>
      <c r="L53" s="17" t="s">
        <v>152</v>
      </c>
      <c r="M53" s="17">
        <v>3.8</v>
      </c>
      <c r="N53" s="17">
        <v>0.3</v>
      </c>
      <c r="O53" s="17"/>
      <c r="P53" s="17" t="s">
        <v>152</v>
      </c>
      <c r="Q53" s="17">
        <v>5</v>
      </c>
      <c r="R53" s="17">
        <v>10</v>
      </c>
      <c r="S53" s="17">
        <v>3.6</v>
      </c>
      <c r="T53" s="17"/>
      <c r="U53" s="17">
        <v>2.9</v>
      </c>
      <c r="V53" s="17">
        <v>2.2999999999999998</v>
      </c>
      <c r="W53" s="17">
        <v>4.5999999999999996</v>
      </c>
      <c r="X53" s="17"/>
      <c r="Y53" s="17">
        <v>2.6</v>
      </c>
      <c r="Z53" s="17"/>
      <c r="AA53" s="38">
        <v>3.8</v>
      </c>
    </row>
    <row r="54" spans="1:27" x14ac:dyDescent="0.25">
      <c r="A54" s="17" t="s">
        <v>189</v>
      </c>
      <c r="B54" s="37">
        <v>5.3</v>
      </c>
      <c r="C54" s="17">
        <v>4.5999999999999996</v>
      </c>
      <c r="D54" s="17">
        <v>4.8</v>
      </c>
      <c r="E54" s="17">
        <v>5.5</v>
      </c>
      <c r="F54" s="17">
        <v>4.8</v>
      </c>
      <c r="G54" s="17">
        <v>4.8</v>
      </c>
      <c r="H54" s="17" t="s">
        <v>152</v>
      </c>
      <c r="I54" s="17">
        <v>4.5999999999999996</v>
      </c>
      <c r="J54" s="17">
        <v>5.6</v>
      </c>
      <c r="K54" s="17" t="s">
        <v>152</v>
      </c>
      <c r="L54" s="17" t="s">
        <v>152</v>
      </c>
      <c r="M54" s="17">
        <v>6.8</v>
      </c>
      <c r="N54" s="17">
        <v>6.8</v>
      </c>
      <c r="O54" s="17"/>
      <c r="P54" s="17" t="s">
        <v>152</v>
      </c>
      <c r="Q54" s="17">
        <v>10.199999999999999</v>
      </c>
      <c r="R54" s="17">
        <v>8</v>
      </c>
      <c r="S54" s="17">
        <v>5.6</v>
      </c>
      <c r="T54" s="17"/>
      <c r="U54" s="17">
        <v>5.3</v>
      </c>
      <c r="V54" s="17">
        <v>5.4</v>
      </c>
      <c r="W54" s="17">
        <v>5</v>
      </c>
      <c r="X54" s="17"/>
      <c r="Y54" s="17">
        <v>5</v>
      </c>
      <c r="Z54" s="17"/>
      <c r="AA54" s="38">
        <v>4.7</v>
      </c>
    </row>
    <row r="55" spans="1:27" x14ac:dyDescent="0.25">
      <c r="A55" s="17" t="s">
        <v>2</v>
      </c>
      <c r="B55" s="37">
        <v>5.4</v>
      </c>
      <c r="C55" s="17">
        <v>4.5</v>
      </c>
      <c r="D55" s="17">
        <v>4.4000000000000004</v>
      </c>
      <c r="E55" s="17">
        <v>5</v>
      </c>
      <c r="F55" s="17">
        <v>4.2</v>
      </c>
      <c r="G55" s="17">
        <v>4.5</v>
      </c>
      <c r="H55" s="17" t="s">
        <v>152</v>
      </c>
      <c r="I55" s="17">
        <v>2.5</v>
      </c>
      <c r="J55" s="17">
        <v>3.9</v>
      </c>
      <c r="K55" s="17" t="s">
        <v>152</v>
      </c>
      <c r="L55" s="17" t="s">
        <v>152</v>
      </c>
      <c r="M55" s="17">
        <v>1.9</v>
      </c>
      <c r="N55" s="17">
        <v>-1.9</v>
      </c>
      <c r="O55" s="17"/>
      <c r="P55" s="17" t="s">
        <v>152</v>
      </c>
      <c r="Q55" s="17">
        <v>-2.1</v>
      </c>
      <c r="R55" s="17">
        <v>2.7</v>
      </c>
      <c r="S55" s="17">
        <v>4.7</v>
      </c>
      <c r="T55" s="17"/>
      <c r="U55" s="17">
        <v>4.5</v>
      </c>
      <c r="V55" s="17">
        <v>5.0999999999999996</v>
      </c>
      <c r="W55" s="17">
        <v>2.7</v>
      </c>
      <c r="X55" s="17"/>
      <c r="Y55" s="17">
        <v>4.3</v>
      </c>
      <c r="Z55" s="17"/>
      <c r="AA55" s="38">
        <v>4.9000000000000004</v>
      </c>
    </row>
    <row r="56" spans="1:27" s="17" customFormat="1" x14ac:dyDescent="0.25">
      <c r="A56" s="17" t="s">
        <v>1</v>
      </c>
      <c r="B56" s="37">
        <v>4.0999999999999996</v>
      </c>
      <c r="C56" s="17">
        <v>4.4000000000000004</v>
      </c>
      <c r="D56" s="17">
        <v>4.4000000000000004</v>
      </c>
      <c r="E56" s="17">
        <v>5</v>
      </c>
      <c r="F56" s="17">
        <v>-4.7</v>
      </c>
      <c r="G56" s="17">
        <v>4</v>
      </c>
      <c r="H56" s="17" t="s">
        <v>152</v>
      </c>
      <c r="I56" s="17">
        <v>2.5</v>
      </c>
      <c r="J56" s="17">
        <v>1.8</v>
      </c>
      <c r="K56" s="17" t="s">
        <v>152</v>
      </c>
      <c r="L56" s="17" t="s">
        <v>152</v>
      </c>
      <c r="M56" s="17">
        <v>1.8</v>
      </c>
      <c r="N56" s="17">
        <v>-1.1000000000000001</v>
      </c>
      <c r="P56" s="17" t="s">
        <v>152</v>
      </c>
      <c r="Q56" s="17">
        <v>6.9</v>
      </c>
      <c r="R56" s="17">
        <v>1.2</v>
      </c>
      <c r="S56" s="17">
        <v>4.5</v>
      </c>
      <c r="U56" s="17">
        <v>3.5</v>
      </c>
      <c r="V56" s="17">
        <v>3.8</v>
      </c>
      <c r="W56" s="17">
        <v>2.4</v>
      </c>
      <c r="Y56" s="17">
        <v>2.2000000000000002</v>
      </c>
      <c r="AA56" s="38">
        <v>4.0999999999999996</v>
      </c>
    </row>
    <row r="57" spans="1:27" ht="15" thickBot="1" x14ac:dyDescent="0.3">
      <c r="A57" t="s">
        <v>0</v>
      </c>
      <c r="B57" s="39">
        <v>3.9</v>
      </c>
      <c r="C57">
        <v>4.4000000000000004</v>
      </c>
      <c r="D57">
        <v>4.4000000000000004</v>
      </c>
      <c r="E57">
        <v>5</v>
      </c>
      <c r="F57">
        <v>-0.8</v>
      </c>
      <c r="G57">
        <v>6.7</v>
      </c>
      <c r="H57" t="s">
        <v>152</v>
      </c>
      <c r="I57">
        <v>2.7</v>
      </c>
      <c r="J57">
        <v>1.4</v>
      </c>
      <c r="K57" t="s">
        <v>152</v>
      </c>
      <c r="L57" t="s">
        <v>152</v>
      </c>
      <c r="M57">
        <v>3.2</v>
      </c>
      <c r="N57">
        <v>3.4</v>
      </c>
      <c r="P57" t="s">
        <v>152</v>
      </c>
      <c r="Q57">
        <v>4.5</v>
      </c>
      <c r="R57">
        <v>6.4</v>
      </c>
      <c r="S57">
        <v>3.8</v>
      </c>
      <c r="U57">
        <v>3.9</v>
      </c>
      <c r="V57">
        <v>4.4000000000000004</v>
      </c>
      <c r="W57">
        <v>2.5</v>
      </c>
      <c r="Y57">
        <v>4.5</v>
      </c>
      <c r="Z57" s="35"/>
      <c r="AA57">
        <v>4</v>
      </c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71"/>
  <sheetViews>
    <sheetView showGridLines="0" zoomScaleNormal="100" workbookViewId="0">
      <selection activeCell="V62" sqref="V62"/>
    </sheetView>
  </sheetViews>
  <sheetFormatPr defaultRowHeight="14.25" x14ac:dyDescent="0.25"/>
  <cols>
    <col min="1" max="1" width="11.5703125" bestFit="1" customWidth="1"/>
    <col min="2" max="2" width="11.140625" bestFit="1" customWidth="1"/>
    <col min="3" max="3" width="11.140625" customWidth="1"/>
    <col min="4" max="4" width="13.42578125" customWidth="1"/>
    <col min="5" max="5" width="16.5703125" bestFit="1" customWidth="1"/>
    <col min="6" max="6" width="9.140625" bestFit="1" customWidth="1"/>
    <col min="7" max="7" width="9.7109375" customWidth="1"/>
    <col min="8" max="8" width="9.85546875" bestFit="1" customWidth="1"/>
    <col min="9" max="9" width="11" customWidth="1"/>
    <col min="10" max="10" width="9.140625" bestFit="1" customWidth="1"/>
    <col min="11" max="11" width="10.140625" customWidth="1"/>
    <col min="12" max="14" width="9.85546875" bestFit="1" customWidth="1"/>
    <col min="15" max="15" width="1.7109375" customWidth="1"/>
    <col min="16" max="18" width="11.140625" customWidth="1"/>
    <col min="19" max="19" width="11.140625" bestFit="1" customWidth="1"/>
    <col min="20" max="20" width="1.7109375" customWidth="1"/>
    <col min="21" max="22" width="11" bestFit="1" customWidth="1"/>
    <col min="23" max="23" width="9.85546875" bestFit="1" customWidth="1"/>
    <col min="24" max="24" width="1.7109375" customWidth="1"/>
    <col min="25" max="25" width="9.85546875" bestFit="1" customWidth="1"/>
    <col min="26" max="26" width="1.7109375" customWidth="1"/>
    <col min="27" max="27" width="14.28515625" customWidth="1"/>
  </cols>
  <sheetData>
    <row r="1" spans="1:27" s="22" customFormat="1" ht="19.5" x14ac:dyDescent="0.25">
      <c r="A1" s="21" t="s">
        <v>93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P1" s="24" t="s">
        <v>81</v>
      </c>
      <c r="Q1" s="24"/>
      <c r="R1" s="24"/>
      <c r="S1" s="24"/>
      <c r="T1" s="24"/>
      <c r="U1" s="24"/>
      <c r="V1" s="24"/>
      <c r="W1" s="24"/>
      <c r="X1" s="24"/>
      <c r="Y1" s="24"/>
      <c r="Z1" s="24"/>
      <c r="AA1" s="24" t="s">
        <v>82</v>
      </c>
    </row>
    <row r="2" spans="1:27" s="22" customFormat="1" ht="19.5" x14ac:dyDescent="0.25">
      <c r="A2" s="21" t="str">
        <f>VLOOKUP(A1,目次!B:C,2,0)</f>
        <v>명목, 원계열, 기여도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P2" s="24" t="s">
        <v>101</v>
      </c>
      <c r="Q2" s="24"/>
      <c r="R2" s="24"/>
      <c r="S2" s="24"/>
      <c r="T2" s="24"/>
      <c r="U2" s="24"/>
      <c r="V2" s="24"/>
      <c r="W2" s="24"/>
      <c r="X2" s="24"/>
      <c r="Y2" s="24"/>
      <c r="Z2" s="24"/>
      <c r="AA2" s="24" t="s">
        <v>103</v>
      </c>
    </row>
    <row r="3" spans="1:27" s="9" customFormat="1" ht="20.25" thickBo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7"/>
      <c r="M3" s="17"/>
      <c r="N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10" customFormat="1" ht="28.5" x14ac:dyDescent="0.25">
      <c r="B4" s="4" t="s">
        <v>38</v>
      </c>
      <c r="C4" s="18" t="s">
        <v>39</v>
      </c>
      <c r="D4" s="18" t="s">
        <v>40</v>
      </c>
      <c r="E4" s="18" t="s">
        <v>41</v>
      </c>
      <c r="F4" s="18" t="s">
        <v>42</v>
      </c>
      <c r="G4" s="18" t="s">
        <v>153</v>
      </c>
      <c r="H4" s="18" t="s">
        <v>154</v>
      </c>
      <c r="I4" s="18" t="s">
        <v>43</v>
      </c>
      <c r="J4" s="18" t="s">
        <v>44</v>
      </c>
      <c r="K4" s="18" t="s">
        <v>155</v>
      </c>
      <c r="L4" s="14" t="s">
        <v>45</v>
      </c>
      <c r="M4" s="14"/>
      <c r="N4" s="14"/>
      <c r="P4" s="14" t="s">
        <v>49</v>
      </c>
      <c r="Q4" s="14"/>
      <c r="R4" s="14"/>
      <c r="S4" s="18" t="s">
        <v>51</v>
      </c>
      <c r="T4" s="18"/>
      <c r="U4" s="18" t="s">
        <v>52</v>
      </c>
      <c r="V4" s="18" t="s">
        <v>53</v>
      </c>
      <c r="W4" s="18" t="s">
        <v>54</v>
      </c>
      <c r="X4" s="18"/>
      <c r="Y4" s="18" t="s">
        <v>73</v>
      </c>
      <c r="Z4" s="18"/>
      <c r="AA4" s="7" t="s">
        <v>55</v>
      </c>
    </row>
    <row r="5" spans="1:27" s="10" customFormat="1" x14ac:dyDescent="0.25">
      <c r="B5" s="5"/>
      <c r="C5" s="18"/>
      <c r="D5" s="18"/>
      <c r="E5" s="18"/>
      <c r="F5" s="18"/>
      <c r="G5" s="18"/>
      <c r="H5" s="18"/>
      <c r="I5" s="18"/>
      <c r="J5" s="18"/>
      <c r="K5" s="18"/>
      <c r="L5" s="18" t="s">
        <v>46</v>
      </c>
      <c r="M5" s="18" t="s">
        <v>156</v>
      </c>
      <c r="N5" s="18" t="s">
        <v>157</v>
      </c>
      <c r="P5" s="18" t="s">
        <v>50</v>
      </c>
      <c r="Q5" s="18" t="s">
        <v>159</v>
      </c>
      <c r="R5" s="18" t="s">
        <v>160</v>
      </c>
      <c r="S5" s="18"/>
      <c r="T5" s="18"/>
      <c r="U5" s="18"/>
      <c r="V5" s="18"/>
      <c r="W5" s="18"/>
      <c r="X5" s="18"/>
      <c r="Y5" s="18"/>
      <c r="Z5" s="18"/>
      <c r="AA5" s="7"/>
    </row>
    <row r="6" spans="1:27" s="10" customFormat="1" ht="38.25" x14ac:dyDescent="0.25">
      <c r="B6" s="25" t="str">
        <f>HLOOKUP(B4,'gaku-jg'!4:8,3,0)</f>
        <v>GDP
(Expenditure Approach)</v>
      </c>
      <c r="C6" s="26" t="str">
        <f>HLOOKUP(C4,'gaku-jg'!4:8,3,0)</f>
        <v>Private
Consumption</v>
      </c>
      <c r="D6" s="26" t="str">
        <f>HLOOKUP(D4,'gaku-jg'!4:8,3,0)</f>
        <v>Consumption of
Households</v>
      </c>
      <c r="E6" s="26" t="str">
        <f>HLOOKUP(E4,'gaku-jg'!4:8,3,0)</f>
        <v>Excluding
Imputed Rent</v>
      </c>
      <c r="F6" s="26" t="str">
        <f>HLOOKUP(F4,'gaku-jg'!4:8,3,0)</f>
        <v>Private
Residential
Investment</v>
      </c>
      <c r="G6" s="26" t="str">
        <f>HLOOKUP(G4,'gaku-jg'!4:8,3,0)</f>
        <v>Private Non-Resi.
Investment</v>
      </c>
      <c r="H6" s="26" t="str">
        <f>HLOOKUP(H4,'gaku-jg'!4:8,3,0)</f>
        <v>Change
in Private
Inventories</v>
      </c>
      <c r="I6" s="26" t="str">
        <f>HLOOKUP(I4,'gaku-jg'!4:8,3,0)</f>
        <v>Government
Consumption</v>
      </c>
      <c r="J6" s="26" t="str">
        <f>HLOOKUP(J4,'gaku-jg'!4:8,3,0)</f>
        <v>Public
Investment</v>
      </c>
      <c r="K6" s="26" t="str">
        <f>HLOOKUP(K4,'gaku-jg'!4:8,3,0)</f>
        <v>Change
in Public
Inventories</v>
      </c>
      <c r="L6" s="28" t="str">
        <f>HLOOKUP(L4,'gaku-jg'!4:8,3,0)</f>
        <v>Goods &amp; Services</v>
      </c>
      <c r="M6" s="28"/>
      <c r="N6" s="28"/>
      <c r="P6" s="29" t="str">
        <f>HLOOKUP(P4,'gaku-jg'!4:8,3,0)</f>
        <v>Income from /to the Rest of the World</v>
      </c>
      <c r="Q6" s="28"/>
      <c r="R6" s="28"/>
      <c r="S6" s="26" t="str">
        <f>HLOOKUP(S4,'gaku-jg'!4:8,3,0)</f>
        <v>GNI</v>
      </c>
      <c r="T6" s="26"/>
      <c r="U6" s="26" t="str">
        <f>HLOOKUP(U4,'gaku-jg'!4:8,3,0)</f>
        <v>Domestic
Demand</v>
      </c>
      <c r="V6" s="26" t="str">
        <f>HLOOKUP(V4,'gaku-jg'!4:8,3,0)</f>
        <v>Private
Demand</v>
      </c>
      <c r="W6" s="26" t="str">
        <f>HLOOKUP(W4,'gaku-jg'!4:8,3,0)</f>
        <v>Public
Demand</v>
      </c>
      <c r="X6" s="18"/>
      <c r="Y6" s="26" t="str">
        <f>HLOOKUP(Y4,'gaku-jg'!4:8,3,0)</f>
        <v>Gross Fixed Capital
Formation</v>
      </c>
      <c r="Z6" s="26"/>
      <c r="AA6" s="27" t="str">
        <f>HLOOKUP(AA4,'gaku-jg'!4:8,3,0)</f>
        <v>Final Sales of Domestic Product</v>
      </c>
    </row>
    <row r="7" spans="1:27" s="10" customFormat="1" x14ac:dyDescent="0.25">
      <c r="A7" s="18"/>
      <c r="B7" s="25"/>
      <c r="C7" s="26"/>
      <c r="D7" s="26"/>
      <c r="E7" s="26"/>
      <c r="F7" s="26"/>
      <c r="G7" s="26"/>
      <c r="H7" s="26"/>
      <c r="I7" s="26"/>
      <c r="J7" s="26"/>
      <c r="K7" s="26"/>
      <c r="L7" s="26" t="str">
        <f>HLOOKUP(L5,'gaku-jg'!5:9,3,0)</f>
        <v>Net Exports</v>
      </c>
      <c r="M7" s="26" t="str">
        <f>HLOOKUP(M5,'gaku-jg'!5:9,3,0)</f>
        <v>Exports</v>
      </c>
      <c r="N7" s="26" t="str">
        <f>HLOOKUP(N5,'gaku-jg'!5:9,3,0)</f>
        <v>Imports</v>
      </c>
      <c r="O7" s="18"/>
      <c r="P7" s="26" t="str">
        <f>HLOOKUP(P5,'gaku-jg'!5:9,3,0)</f>
        <v>Net</v>
      </c>
      <c r="Q7" s="26" t="str">
        <f>HLOOKUP(Q5,'gaku-jg'!5:9,3,0)</f>
        <v>Receipt</v>
      </c>
      <c r="R7" s="26" t="str">
        <f>HLOOKUP(R5,'gaku-jg'!5:9,3,0)</f>
        <v>Payment</v>
      </c>
      <c r="S7" s="26"/>
      <c r="T7" s="26"/>
      <c r="U7" s="26"/>
      <c r="V7" s="26"/>
      <c r="W7" s="26"/>
      <c r="X7" s="18"/>
      <c r="Y7" s="26"/>
      <c r="Z7" s="26"/>
      <c r="AA7" s="27"/>
    </row>
    <row r="8" spans="1:27" s="18" customFormat="1" ht="28.5" x14ac:dyDescent="0.25">
      <c r="B8" s="5" t="str">
        <f>HLOOKUP(B6,'gaku-jg'!6:10,3,0)</f>
        <v>국내총생산
(지출측)</v>
      </c>
      <c r="C8" s="18" t="str">
        <f>HLOOKUP(C6,'gaku-jg'!6:10,3,0)</f>
        <v>민간최종
소비지출</v>
      </c>
      <c r="D8" s="18" t="str">
        <f>HLOOKUP(D6,'gaku-jg'!6:10,3,0)</f>
        <v>가계최종
소비지출</v>
      </c>
      <c r="E8" s="18" t="str">
        <f>HLOOKUP(E6,'gaku-jg'!6:10,3,0)</f>
        <v>주택 의제 임차료
제외</v>
      </c>
      <c r="F8" s="18" t="str">
        <f>HLOOKUP(F6,'gaku-jg'!6:10,3,0)</f>
        <v>민간주택</v>
      </c>
      <c r="G8" s="18" t="str">
        <f>HLOOKUP(G6,'gaku-jg'!6:10,3,0)</f>
        <v>민간기업
설비</v>
      </c>
      <c r="H8" s="18" t="str">
        <f>HLOOKUP(H6,'gaku-jg'!6:10,3,0)</f>
        <v>민간재고
변동</v>
      </c>
      <c r="I8" s="18" t="str">
        <f>HLOOKUP(I6,'gaku-jg'!6:10,3,0)</f>
        <v>정부최종
소비지출</v>
      </c>
      <c r="J8" s="18" t="str">
        <f>HLOOKUP(J6,'gaku-jg'!6:10,3,0)</f>
        <v>공적고정
자본형성</v>
      </c>
      <c r="K8" s="18" t="str">
        <f>HLOOKUP(K6,'gaku-jg'!6:10,3,0)</f>
        <v>공적재고
변동</v>
      </c>
      <c r="L8" s="14" t="str">
        <f>HLOOKUP(L6,'gaku-jg'!6:10,3,0)</f>
        <v>재화 및 서비스</v>
      </c>
      <c r="M8" s="14"/>
      <c r="N8" s="14"/>
      <c r="P8" s="14" t="str">
        <f>HLOOKUP(P6,'gaku-jg'!6:10,3,0)</f>
        <v>해외로부터의 소득</v>
      </c>
      <c r="Q8" s="14"/>
      <c r="R8" s="14"/>
      <c r="S8" s="18" t="str">
        <f>HLOOKUP(S6,'gaku-jg'!6:10,3,0)</f>
        <v>국민총소득</v>
      </c>
      <c r="U8" s="18" t="str">
        <f>HLOOKUP(U6,'gaku-jg'!6:10,3,0)</f>
        <v>국내수요</v>
      </c>
      <c r="V8" s="18" t="str">
        <f>HLOOKUP(V6,'gaku-jg'!6:10,3,0)</f>
        <v>민간수요</v>
      </c>
      <c r="W8" s="18" t="str">
        <f>HLOOKUP(W6,'gaku-jg'!6:10,3,0)</f>
        <v>공적수요</v>
      </c>
      <c r="Y8" s="18" t="str">
        <f>HLOOKUP(Y6,'gaku-jg'!6:10,3,0)</f>
        <v>총고정
자본형성</v>
      </c>
      <c r="AA8" s="7" t="str">
        <f>HLOOKUP(AA6,'gaku-jg'!6:10,3,0)</f>
        <v>최종수요</v>
      </c>
    </row>
    <row r="9" spans="1:27" s="18" customFormat="1" ht="15" thickBot="1" x14ac:dyDescent="0.3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 t="str">
        <f>HLOOKUP(L7,'gaku-jg'!7:11,3,0)</f>
        <v>순수출</v>
      </c>
      <c r="M9" s="3" t="str">
        <f>HLOOKUP(M7,'gaku-jg'!7:11,3,0)</f>
        <v>수출</v>
      </c>
      <c r="N9" s="3" t="str">
        <f>HLOOKUP(N7,'gaku-jg'!7:11,3,0)</f>
        <v>수입</v>
      </c>
      <c r="O9" s="3"/>
      <c r="P9" s="3" t="str">
        <f>HLOOKUP(P7,'gaku-jg'!7:11,3,0)</f>
        <v>순수취</v>
      </c>
      <c r="Q9" s="3" t="str">
        <f>HLOOKUP(Q7,'gaku-jg'!7:11,3,0)</f>
        <v>수취</v>
      </c>
      <c r="R9" s="3" t="str">
        <f>HLOOKUP(R7,'gaku-jg'!7:11,3,0)</f>
        <v>지불</v>
      </c>
      <c r="S9" s="3"/>
      <c r="T9" s="3"/>
      <c r="U9" s="3"/>
      <c r="V9" s="3"/>
      <c r="W9" s="3"/>
      <c r="X9" s="3"/>
      <c r="Y9" s="3"/>
      <c r="Z9" s="3"/>
      <c r="AA9" s="8"/>
    </row>
    <row r="10" spans="1:27" s="9" customFormat="1" x14ac:dyDescent="0.25">
      <c r="A10" s="17" t="s">
        <v>13</v>
      </c>
      <c r="B10" s="40">
        <v>3.6</v>
      </c>
      <c r="C10" s="17">
        <v>2.2999999999999998</v>
      </c>
      <c r="D10" s="17">
        <v>2.2999999999999998</v>
      </c>
      <c r="E10" s="17">
        <v>2.2000000000000002</v>
      </c>
      <c r="F10" s="17">
        <v>0.5</v>
      </c>
      <c r="G10" s="17">
        <v>2.2999999999999998</v>
      </c>
      <c r="H10" s="17">
        <v>-0.5</v>
      </c>
      <c r="I10" s="17">
        <v>0.3</v>
      </c>
      <c r="J10" s="17">
        <v>0.6</v>
      </c>
      <c r="K10" s="17">
        <v>0</v>
      </c>
      <c r="L10" s="17">
        <v>-1.8</v>
      </c>
      <c r="M10" s="17">
        <v>2.2000000000000002</v>
      </c>
      <c r="N10" s="17">
        <v>-3.9</v>
      </c>
      <c r="O10" s="17"/>
      <c r="P10" s="17">
        <v>0.5</v>
      </c>
      <c r="Q10" s="17">
        <v>0.8</v>
      </c>
      <c r="R10" s="17">
        <v>-0.3</v>
      </c>
      <c r="S10" s="17">
        <v>4</v>
      </c>
      <c r="T10" s="17"/>
      <c r="U10" s="17">
        <v>5.4</v>
      </c>
      <c r="V10" s="17">
        <v>4.5</v>
      </c>
      <c r="W10" s="17">
        <v>0.9</v>
      </c>
      <c r="X10" s="17"/>
      <c r="Y10" s="17">
        <v>3.4</v>
      </c>
      <c r="Z10" s="17"/>
      <c r="AA10" s="38">
        <v>4.2</v>
      </c>
    </row>
    <row r="11" spans="1:27" s="9" customFormat="1" x14ac:dyDescent="0.25">
      <c r="A11" s="17" t="s">
        <v>2</v>
      </c>
      <c r="B11" s="37">
        <v>2.6</v>
      </c>
      <c r="C11" s="17">
        <v>0.3</v>
      </c>
      <c r="D11" s="17">
        <v>0.3</v>
      </c>
      <c r="E11" s="17">
        <v>0.3</v>
      </c>
      <c r="F11" s="17">
        <v>0.2</v>
      </c>
      <c r="G11" s="17">
        <v>1</v>
      </c>
      <c r="H11" s="17">
        <v>1</v>
      </c>
      <c r="I11" s="17">
        <v>0.5</v>
      </c>
      <c r="J11" s="17">
        <v>0.2</v>
      </c>
      <c r="K11" s="17">
        <v>0</v>
      </c>
      <c r="L11" s="17">
        <v>-0.4</v>
      </c>
      <c r="M11" s="17">
        <v>1.2</v>
      </c>
      <c r="N11" s="17">
        <v>-1.7</v>
      </c>
      <c r="O11" s="17"/>
      <c r="P11" s="17">
        <v>-0.3</v>
      </c>
      <c r="Q11" s="17">
        <v>0.1</v>
      </c>
      <c r="R11" s="17">
        <v>-0.4</v>
      </c>
      <c r="S11" s="17">
        <v>2.2000000000000002</v>
      </c>
      <c r="T11" s="17"/>
      <c r="U11" s="17">
        <v>3.1</v>
      </c>
      <c r="V11" s="17">
        <v>2.4</v>
      </c>
      <c r="W11" s="17">
        <v>0.7</v>
      </c>
      <c r="X11" s="17"/>
      <c r="Y11" s="17">
        <v>1.4</v>
      </c>
      <c r="Z11" s="17"/>
      <c r="AA11" s="38">
        <v>1.7</v>
      </c>
    </row>
    <row r="12" spans="1:27" s="9" customFormat="1" x14ac:dyDescent="0.25">
      <c r="A12" s="17" t="s">
        <v>1</v>
      </c>
      <c r="B12" s="37">
        <v>1.7</v>
      </c>
      <c r="C12" s="17">
        <v>0.2</v>
      </c>
      <c r="D12" s="17">
        <v>0.3</v>
      </c>
      <c r="E12" s="17">
        <v>0.3</v>
      </c>
      <c r="F12" s="17">
        <v>-0.2</v>
      </c>
      <c r="G12" s="17">
        <v>1.1000000000000001</v>
      </c>
      <c r="H12" s="17">
        <v>0</v>
      </c>
      <c r="I12" s="17">
        <v>0.5</v>
      </c>
      <c r="J12" s="17">
        <v>0.2</v>
      </c>
      <c r="K12" s="17">
        <v>0.1</v>
      </c>
      <c r="L12" s="17">
        <v>-0.1</v>
      </c>
      <c r="M12" s="17">
        <v>1.6</v>
      </c>
      <c r="N12" s="17">
        <v>-1.8</v>
      </c>
      <c r="O12" s="17"/>
      <c r="P12" s="17">
        <v>0.5</v>
      </c>
      <c r="Q12" s="17">
        <v>0.7</v>
      </c>
      <c r="R12" s="17">
        <v>-0.2</v>
      </c>
      <c r="S12" s="17">
        <v>2.2000000000000002</v>
      </c>
      <c r="T12" s="17"/>
      <c r="U12" s="17">
        <v>1.8</v>
      </c>
      <c r="V12" s="17">
        <v>1.2</v>
      </c>
      <c r="W12" s="17">
        <v>0.7</v>
      </c>
      <c r="X12" s="17"/>
      <c r="Y12" s="17">
        <v>1.1000000000000001</v>
      </c>
      <c r="Z12" s="17"/>
      <c r="AA12" s="38">
        <v>1.6</v>
      </c>
    </row>
    <row r="13" spans="1:27" s="9" customFormat="1" x14ac:dyDescent="0.25">
      <c r="A13" s="17" t="s">
        <v>0</v>
      </c>
      <c r="B13" s="37">
        <v>2.6</v>
      </c>
      <c r="C13" s="17">
        <v>0.3</v>
      </c>
      <c r="D13" s="17">
        <v>0.4</v>
      </c>
      <c r="E13" s="17">
        <v>0.4</v>
      </c>
      <c r="F13" s="17">
        <v>-0.4</v>
      </c>
      <c r="G13" s="17">
        <v>1</v>
      </c>
      <c r="H13" s="17">
        <v>-0.2</v>
      </c>
      <c r="I13" s="17">
        <v>0.6</v>
      </c>
      <c r="J13" s="17">
        <v>0</v>
      </c>
      <c r="K13" s="17">
        <v>0</v>
      </c>
      <c r="L13" s="17">
        <v>1.3</v>
      </c>
      <c r="M13" s="17">
        <v>2.8</v>
      </c>
      <c r="N13" s="17">
        <v>-1.4</v>
      </c>
      <c r="O13" s="17"/>
      <c r="P13" s="17">
        <v>0.7</v>
      </c>
      <c r="Q13" s="17">
        <v>1.1000000000000001</v>
      </c>
      <c r="R13" s="17">
        <v>-0.5</v>
      </c>
      <c r="S13" s="17">
        <v>3.2</v>
      </c>
      <c r="T13" s="17"/>
      <c r="U13" s="17">
        <v>1.3</v>
      </c>
      <c r="V13" s="17">
        <v>0.7</v>
      </c>
      <c r="W13" s="17">
        <v>0.6</v>
      </c>
      <c r="X13" s="17"/>
      <c r="Y13" s="17">
        <v>0.6</v>
      </c>
      <c r="Z13" s="17"/>
      <c r="AA13" s="38">
        <v>2.8</v>
      </c>
    </row>
    <row r="14" spans="1:27" s="9" customFormat="1" x14ac:dyDescent="0.25">
      <c r="A14" s="17" t="s">
        <v>12</v>
      </c>
      <c r="B14" s="37">
        <v>4.2</v>
      </c>
      <c r="C14" s="17">
        <v>-0.9</v>
      </c>
      <c r="D14" s="17">
        <v>-0.8</v>
      </c>
      <c r="E14" s="17">
        <v>-0.8</v>
      </c>
      <c r="F14" s="17">
        <v>-0.3</v>
      </c>
      <c r="G14" s="17">
        <v>1.4</v>
      </c>
      <c r="H14" s="17">
        <v>0.5</v>
      </c>
      <c r="I14" s="17">
        <v>0.6</v>
      </c>
      <c r="J14" s="17">
        <v>-0.1</v>
      </c>
      <c r="K14" s="17">
        <v>0</v>
      </c>
      <c r="L14" s="17">
        <v>3.1</v>
      </c>
      <c r="M14" s="17">
        <v>1.7</v>
      </c>
      <c r="N14" s="17">
        <v>1.4</v>
      </c>
      <c r="O14" s="17"/>
      <c r="P14" s="17">
        <v>0.5</v>
      </c>
      <c r="Q14" s="17">
        <v>0.6</v>
      </c>
      <c r="R14" s="17">
        <v>-0.2</v>
      </c>
      <c r="S14" s="17">
        <v>4.5999999999999996</v>
      </c>
      <c r="T14" s="17"/>
      <c r="U14" s="17">
        <v>1.2</v>
      </c>
      <c r="V14" s="17">
        <v>0.7</v>
      </c>
      <c r="W14" s="17">
        <v>0.5</v>
      </c>
      <c r="X14" s="17"/>
      <c r="Y14" s="17">
        <v>0.9</v>
      </c>
      <c r="Z14" s="17"/>
      <c r="AA14" s="38">
        <v>3.7</v>
      </c>
    </row>
    <row r="15" spans="1:27" s="9" customFormat="1" x14ac:dyDescent="0.25">
      <c r="A15" s="17" t="s">
        <v>2</v>
      </c>
      <c r="B15" s="37">
        <v>4</v>
      </c>
      <c r="C15" s="17">
        <v>1.1000000000000001</v>
      </c>
      <c r="D15" s="17">
        <v>1</v>
      </c>
      <c r="E15" s="17">
        <v>1</v>
      </c>
      <c r="F15" s="17">
        <v>0</v>
      </c>
      <c r="G15" s="17">
        <v>1.2</v>
      </c>
      <c r="H15" s="17">
        <v>0</v>
      </c>
      <c r="I15" s="17">
        <v>0.2</v>
      </c>
      <c r="J15" s="17">
        <v>0</v>
      </c>
      <c r="K15" s="17">
        <v>0</v>
      </c>
      <c r="L15" s="17">
        <v>1.6</v>
      </c>
      <c r="M15" s="17">
        <v>1</v>
      </c>
      <c r="N15" s="17">
        <v>0.7</v>
      </c>
      <c r="O15" s="17"/>
      <c r="P15" s="17">
        <v>0.7</v>
      </c>
      <c r="Q15" s="17">
        <v>0.9</v>
      </c>
      <c r="R15" s="17">
        <v>-0.2</v>
      </c>
      <c r="S15" s="17">
        <v>4.5999999999999996</v>
      </c>
      <c r="T15" s="17"/>
      <c r="U15" s="17">
        <v>2.4</v>
      </c>
      <c r="V15" s="17">
        <v>2.2999999999999998</v>
      </c>
      <c r="W15" s="17">
        <v>0.1</v>
      </c>
      <c r="X15" s="17"/>
      <c r="Y15" s="17">
        <v>1.1000000000000001</v>
      </c>
      <c r="Z15" s="17"/>
      <c r="AA15" s="38">
        <v>4.0999999999999996</v>
      </c>
    </row>
    <row r="16" spans="1:27" s="9" customFormat="1" x14ac:dyDescent="0.25">
      <c r="A16" s="17" t="s">
        <v>1</v>
      </c>
      <c r="B16" s="37">
        <v>4.2</v>
      </c>
      <c r="C16" s="17">
        <v>0.8</v>
      </c>
      <c r="D16" s="17">
        <v>0.6</v>
      </c>
      <c r="E16" s="17">
        <v>0.6</v>
      </c>
      <c r="F16" s="17">
        <v>0.2</v>
      </c>
      <c r="G16" s="17">
        <v>1.1000000000000001</v>
      </c>
      <c r="H16" s="17">
        <v>0.3</v>
      </c>
      <c r="I16" s="17">
        <v>0.2</v>
      </c>
      <c r="J16" s="17">
        <v>-0.2</v>
      </c>
      <c r="K16" s="17">
        <v>0</v>
      </c>
      <c r="L16" s="17">
        <v>2</v>
      </c>
      <c r="M16" s="17">
        <v>0.9</v>
      </c>
      <c r="N16" s="17">
        <v>1.1000000000000001</v>
      </c>
      <c r="O16" s="17"/>
      <c r="P16" s="17">
        <v>0.3</v>
      </c>
      <c r="Q16" s="17">
        <v>0.5</v>
      </c>
      <c r="R16" s="17">
        <v>-0.2</v>
      </c>
      <c r="S16" s="17">
        <v>4.4000000000000004</v>
      </c>
      <c r="T16" s="17"/>
      <c r="U16" s="17">
        <v>2.2000000000000002</v>
      </c>
      <c r="V16" s="17">
        <v>2.2999999999999998</v>
      </c>
      <c r="W16" s="17">
        <v>-0.1</v>
      </c>
      <c r="X16" s="17"/>
      <c r="Y16" s="17">
        <v>1</v>
      </c>
      <c r="Z16" s="17"/>
      <c r="AA16" s="38">
        <v>4</v>
      </c>
    </row>
    <row r="17" spans="1:27" s="9" customFormat="1" x14ac:dyDescent="0.25">
      <c r="A17" s="17" t="s">
        <v>0</v>
      </c>
      <c r="B17" s="37">
        <v>3.2</v>
      </c>
      <c r="C17" s="17">
        <v>0.4</v>
      </c>
      <c r="D17" s="17">
        <v>0.2</v>
      </c>
      <c r="E17" s="17">
        <v>0.2</v>
      </c>
      <c r="F17" s="17">
        <v>0.2</v>
      </c>
      <c r="G17" s="17">
        <v>0.9</v>
      </c>
      <c r="H17" s="17">
        <v>0.3</v>
      </c>
      <c r="I17" s="17">
        <v>0.3</v>
      </c>
      <c r="J17" s="17">
        <v>-0.2</v>
      </c>
      <c r="K17" s="17">
        <v>0</v>
      </c>
      <c r="L17" s="17">
        <v>1.3</v>
      </c>
      <c r="M17" s="17">
        <v>-0.8</v>
      </c>
      <c r="N17" s="17">
        <v>2.1</v>
      </c>
      <c r="O17" s="17"/>
      <c r="P17" s="17">
        <v>-0.1</v>
      </c>
      <c r="Q17" s="17">
        <v>0.2</v>
      </c>
      <c r="R17" s="17">
        <v>-0.2</v>
      </c>
      <c r="S17" s="17">
        <v>3</v>
      </c>
      <c r="T17" s="17"/>
      <c r="U17" s="17">
        <v>1.9</v>
      </c>
      <c r="V17" s="17">
        <v>1.8</v>
      </c>
      <c r="W17" s="17">
        <v>0.1</v>
      </c>
      <c r="X17" s="17"/>
      <c r="Y17" s="17">
        <v>0.9</v>
      </c>
      <c r="Z17" s="17"/>
      <c r="AA17" s="38">
        <v>2.9</v>
      </c>
    </row>
    <row r="18" spans="1:27" s="9" customFormat="1" x14ac:dyDescent="0.25">
      <c r="A18" s="17" t="s">
        <v>11</v>
      </c>
      <c r="B18" s="37">
        <v>2.2999999999999998</v>
      </c>
      <c r="C18" s="17">
        <v>-0.1</v>
      </c>
      <c r="D18" s="17">
        <v>-0.4</v>
      </c>
      <c r="E18" s="17">
        <v>-0.4</v>
      </c>
      <c r="F18" s="17">
        <v>0</v>
      </c>
      <c r="G18" s="17">
        <v>0</v>
      </c>
      <c r="H18" s="17">
        <v>0.3</v>
      </c>
      <c r="I18" s="17">
        <v>0.5</v>
      </c>
      <c r="J18" s="17">
        <v>0.2</v>
      </c>
      <c r="K18" s="17">
        <v>0</v>
      </c>
      <c r="L18" s="17">
        <v>1.4</v>
      </c>
      <c r="M18" s="17">
        <v>-1.3</v>
      </c>
      <c r="N18" s="17">
        <v>2.7</v>
      </c>
      <c r="O18" s="17"/>
      <c r="P18" s="17">
        <v>0</v>
      </c>
      <c r="Q18" s="17">
        <v>0.1</v>
      </c>
      <c r="R18" s="17">
        <v>-0.1</v>
      </c>
      <c r="S18" s="17">
        <v>2.2000000000000002</v>
      </c>
      <c r="T18" s="17"/>
      <c r="U18" s="17">
        <v>0.9</v>
      </c>
      <c r="V18" s="17">
        <v>0.2</v>
      </c>
      <c r="W18" s="17">
        <v>0.7</v>
      </c>
      <c r="X18" s="17"/>
      <c r="Y18" s="17">
        <v>0.3</v>
      </c>
      <c r="Z18" s="17"/>
      <c r="AA18" s="38">
        <v>2</v>
      </c>
    </row>
    <row r="19" spans="1:27" s="9" customFormat="1" x14ac:dyDescent="0.25">
      <c r="A19" s="17" t="s">
        <v>2</v>
      </c>
      <c r="B19" s="37">
        <v>1.1000000000000001</v>
      </c>
      <c r="C19" s="17">
        <v>-0.6</v>
      </c>
      <c r="D19" s="17">
        <v>-0.8</v>
      </c>
      <c r="E19" s="17">
        <v>-0.7</v>
      </c>
      <c r="F19" s="17">
        <v>0.1</v>
      </c>
      <c r="G19" s="17">
        <v>-0.1</v>
      </c>
      <c r="H19" s="17">
        <v>0.1</v>
      </c>
      <c r="I19" s="17">
        <v>0.3</v>
      </c>
      <c r="J19" s="17">
        <v>0.1</v>
      </c>
      <c r="K19" s="17">
        <v>0</v>
      </c>
      <c r="L19" s="17">
        <v>1.3</v>
      </c>
      <c r="M19" s="17">
        <v>-1.5</v>
      </c>
      <c r="N19" s="17">
        <v>2.8</v>
      </c>
      <c r="O19" s="17"/>
      <c r="P19" s="17">
        <v>-0.5</v>
      </c>
      <c r="Q19" s="17">
        <v>-0.2</v>
      </c>
      <c r="R19" s="17">
        <v>-0.3</v>
      </c>
      <c r="S19" s="17">
        <v>0.6</v>
      </c>
      <c r="T19" s="17"/>
      <c r="U19" s="17">
        <v>-0.2</v>
      </c>
      <c r="V19" s="17">
        <v>-0.6</v>
      </c>
      <c r="W19" s="17">
        <v>0.4</v>
      </c>
      <c r="X19" s="17"/>
      <c r="Y19" s="17">
        <v>0</v>
      </c>
      <c r="Z19" s="17"/>
      <c r="AA19" s="38">
        <v>1</v>
      </c>
    </row>
    <row r="20" spans="1:27" s="9" customFormat="1" x14ac:dyDescent="0.25">
      <c r="A20" s="17" t="s">
        <v>1</v>
      </c>
      <c r="B20" s="37">
        <v>0.7</v>
      </c>
      <c r="C20" s="17">
        <v>-0.7</v>
      </c>
      <c r="D20" s="17">
        <v>-0.9</v>
      </c>
      <c r="E20" s="17">
        <v>-0.8</v>
      </c>
      <c r="F20" s="17">
        <v>0.1</v>
      </c>
      <c r="G20" s="17">
        <v>-0.3</v>
      </c>
      <c r="H20" s="17">
        <v>-0.1</v>
      </c>
      <c r="I20" s="17">
        <v>0.2</v>
      </c>
      <c r="J20" s="17">
        <v>0.1</v>
      </c>
      <c r="K20" s="17">
        <v>0</v>
      </c>
      <c r="L20" s="17">
        <v>1.4</v>
      </c>
      <c r="M20" s="17">
        <v>-1.8</v>
      </c>
      <c r="N20" s="17">
        <v>3.2</v>
      </c>
      <c r="O20" s="17"/>
      <c r="P20" s="17">
        <v>-0.5</v>
      </c>
      <c r="Q20" s="17">
        <v>-0.4</v>
      </c>
      <c r="R20" s="17">
        <v>-0.1</v>
      </c>
      <c r="S20" s="17">
        <v>0.2</v>
      </c>
      <c r="T20" s="17"/>
      <c r="U20" s="17">
        <v>-0.7</v>
      </c>
      <c r="V20" s="17">
        <v>-1</v>
      </c>
      <c r="W20" s="17">
        <v>0.3</v>
      </c>
      <c r="X20" s="17"/>
      <c r="Y20" s="17">
        <v>-0.1</v>
      </c>
      <c r="Z20" s="17"/>
      <c r="AA20" s="38">
        <v>0.8</v>
      </c>
    </row>
    <row r="21" spans="1:27" s="9" customFormat="1" x14ac:dyDescent="0.25">
      <c r="A21" s="17" t="s">
        <v>0</v>
      </c>
      <c r="B21" s="37">
        <v>1.1000000000000001</v>
      </c>
      <c r="C21" s="17">
        <v>0</v>
      </c>
      <c r="D21" s="17">
        <v>-0.1</v>
      </c>
      <c r="E21" s="17">
        <v>-0.1</v>
      </c>
      <c r="F21" s="17">
        <v>0.1</v>
      </c>
      <c r="G21" s="17">
        <v>0.1</v>
      </c>
      <c r="H21" s="17">
        <v>-0.4</v>
      </c>
      <c r="I21" s="17">
        <v>0.1</v>
      </c>
      <c r="J21" s="17">
        <v>0</v>
      </c>
      <c r="K21" s="17">
        <v>0</v>
      </c>
      <c r="L21" s="17">
        <v>1.3</v>
      </c>
      <c r="M21" s="17">
        <v>-0.1</v>
      </c>
      <c r="N21" s="17">
        <v>1.4</v>
      </c>
      <c r="O21" s="17"/>
      <c r="P21" s="17">
        <v>-0.6</v>
      </c>
      <c r="Q21" s="17">
        <v>-0.4</v>
      </c>
      <c r="R21" s="17">
        <v>-0.1</v>
      </c>
      <c r="S21" s="17">
        <v>0.5</v>
      </c>
      <c r="T21" s="17"/>
      <c r="U21" s="17">
        <v>-0.1</v>
      </c>
      <c r="V21" s="17">
        <v>-0.1</v>
      </c>
      <c r="W21" s="17">
        <v>0</v>
      </c>
      <c r="X21" s="17"/>
      <c r="Y21" s="17">
        <v>0.2</v>
      </c>
      <c r="Z21" s="17"/>
      <c r="AA21" s="38">
        <v>1.6</v>
      </c>
    </row>
    <row r="22" spans="1:27" s="9" customFormat="1" x14ac:dyDescent="0.25">
      <c r="A22" s="17" t="s">
        <v>10</v>
      </c>
      <c r="B22" s="37">
        <v>0.2</v>
      </c>
      <c r="C22" s="17">
        <v>0.3</v>
      </c>
      <c r="D22" s="17">
        <v>0.1</v>
      </c>
      <c r="E22" s="17">
        <v>0.2</v>
      </c>
      <c r="F22" s="17">
        <v>0.2</v>
      </c>
      <c r="G22" s="17">
        <v>0.3</v>
      </c>
      <c r="H22" s="17">
        <v>-0.3</v>
      </c>
      <c r="I22" s="17">
        <v>-0.1</v>
      </c>
      <c r="J22" s="17">
        <v>-0.1</v>
      </c>
      <c r="K22" s="17">
        <v>-0.1</v>
      </c>
      <c r="L22" s="17">
        <v>0</v>
      </c>
      <c r="M22" s="17">
        <v>1.3</v>
      </c>
      <c r="N22" s="17">
        <v>-1.3</v>
      </c>
      <c r="O22" s="17"/>
      <c r="P22" s="17">
        <v>0.1</v>
      </c>
      <c r="Q22" s="17">
        <v>0.3</v>
      </c>
      <c r="R22" s="17">
        <v>-0.2</v>
      </c>
      <c r="S22" s="17">
        <v>0.4</v>
      </c>
      <c r="T22" s="17"/>
      <c r="U22" s="17">
        <v>0.2</v>
      </c>
      <c r="V22" s="17">
        <v>0.5</v>
      </c>
      <c r="W22" s="17">
        <v>-0.3</v>
      </c>
      <c r="X22" s="17"/>
      <c r="Y22" s="17">
        <v>0.4</v>
      </c>
      <c r="Z22" s="17"/>
      <c r="AA22" s="38">
        <v>0.6</v>
      </c>
    </row>
    <row r="23" spans="1:27" s="9" customFormat="1" x14ac:dyDescent="0.25">
      <c r="A23" s="17" t="s">
        <v>2</v>
      </c>
      <c r="B23" s="37">
        <v>1.2</v>
      </c>
      <c r="C23" s="17">
        <v>1</v>
      </c>
      <c r="D23" s="17">
        <v>0.9</v>
      </c>
      <c r="E23" s="17">
        <v>1</v>
      </c>
      <c r="F23" s="17">
        <v>0.1</v>
      </c>
      <c r="G23" s="17">
        <v>0.5</v>
      </c>
      <c r="H23" s="17">
        <v>-0.6</v>
      </c>
      <c r="I23" s="17">
        <v>0.2</v>
      </c>
      <c r="J23" s="17">
        <v>0.2</v>
      </c>
      <c r="K23" s="17">
        <v>0</v>
      </c>
      <c r="L23" s="17">
        <v>-0.3</v>
      </c>
      <c r="M23" s="17">
        <v>1.6</v>
      </c>
      <c r="N23" s="17">
        <v>-1.9</v>
      </c>
      <c r="O23" s="17"/>
      <c r="P23" s="17">
        <v>0.1</v>
      </c>
      <c r="Q23" s="17">
        <v>0.3</v>
      </c>
      <c r="R23" s="17">
        <v>-0.2</v>
      </c>
      <c r="S23" s="17">
        <v>1.2</v>
      </c>
      <c r="T23" s="17"/>
      <c r="U23" s="17">
        <v>1.5</v>
      </c>
      <c r="V23" s="17">
        <v>1</v>
      </c>
      <c r="W23" s="17">
        <v>0.4</v>
      </c>
      <c r="X23" s="17"/>
      <c r="Y23" s="17">
        <v>0.9</v>
      </c>
      <c r="Z23" s="17"/>
      <c r="AA23" s="38">
        <v>1.8</v>
      </c>
    </row>
    <row r="24" spans="1:27" s="9" customFormat="1" x14ac:dyDescent="0.25">
      <c r="A24" s="17" t="s">
        <v>1</v>
      </c>
      <c r="B24" s="37">
        <v>2.6</v>
      </c>
      <c r="C24" s="17">
        <v>0.7</v>
      </c>
      <c r="D24" s="17">
        <v>0.6</v>
      </c>
      <c r="E24" s="17">
        <v>0.6</v>
      </c>
      <c r="F24" s="17">
        <v>0.1</v>
      </c>
      <c r="G24" s="17">
        <v>0.7</v>
      </c>
      <c r="H24" s="17">
        <v>0.4</v>
      </c>
      <c r="I24" s="17">
        <v>0.2</v>
      </c>
      <c r="J24" s="17">
        <v>0.1</v>
      </c>
      <c r="K24" s="17">
        <v>0</v>
      </c>
      <c r="L24" s="17">
        <v>0.3</v>
      </c>
      <c r="M24" s="17">
        <v>2.2999999999999998</v>
      </c>
      <c r="N24" s="17">
        <v>-2</v>
      </c>
      <c r="O24" s="17"/>
      <c r="P24" s="17">
        <v>0.6</v>
      </c>
      <c r="Q24" s="17">
        <v>0.6</v>
      </c>
      <c r="R24" s="17">
        <v>-0.1</v>
      </c>
      <c r="S24" s="17">
        <v>3</v>
      </c>
      <c r="T24" s="17"/>
      <c r="U24" s="17">
        <v>2.2999999999999998</v>
      </c>
      <c r="V24" s="17">
        <v>1.9</v>
      </c>
      <c r="W24" s="17">
        <v>0.4</v>
      </c>
      <c r="X24" s="17"/>
      <c r="Y24" s="17">
        <v>0.9</v>
      </c>
      <c r="Z24" s="17"/>
      <c r="AA24" s="38">
        <v>2.1</v>
      </c>
    </row>
    <row r="25" spans="1:27" s="9" customFormat="1" x14ac:dyDescent="0.25">
      <c r="A25" s="17" t="s">
        <v>0</v>
      </c>
      <c r="B25" s="37">
        <v>2.6</v>
      </c>
      <c r="C25" s="17">
        <v>0.9</v>
      </c>
      <c r="D25" s="17">
        <v>0.8</v>
      </c>
      <c r="E25" s="17">
        <v>0.9</v>
      </c>
      <c r="F25" s="17">
        <v>-0.1</v>
      </c>
      <c r="G25" s="17">
        <v>0.8</v>
      </c>
      <c r="H25" s="17">
        <v>0.8</v>
      </c>
      <c r="I25" s="17">
        <v>0.2</v>
      </c>
      <c r="J25" s="17">
        <v>0.1</v>
      </c>
      <c r="K25" s="17">
        <v>0.1</v>
      </c>
      <c r="L25" s="17">
        <v>-0.2</v>
      </c>
      <c r="M25" s="17">
        <v>1.9</v>
      </c>
      <c r="N25" s="17">
        <v>-2.1</v>
      </c>
      <c r="O25" s="17"/>
      <c r="P25" s="17">
        <v>0.3</v>
      </c>
      <c r="Q25" s="17">
        <v>0.5</v>
      </c>
      <c r="R25" s="17">
        <v>-0.2</v>
      </c>
      <c r="S25" s="17">
        <v>2.8</v>
      </c>
      <c r="T25" s="17"/>
      <c r="U25" s="17">
        <v>2.7</v>
      </c>
      <c r="V25" s="17">
        <v>2.4</v>
      </c>
      <c r="W25" s="17">
        <v>0.3</v>
      </c>
      <c r="X25" s="17"/>
      <c r="Y25" s="17">
        <v>0.8</v>
      </c>
      <c r="Z25" s="17"/>
      <c r="AA25" s="38">
        <v>1.7</v>
      </c>
    </row>
    <row r="26" spans="1:27" s="9" customFormat="1" x14ac:dyDescent="0.25">
      <c r="A26" s="17" t="s">
        <v>9</v>
      </c>
      <c r="B26" s="37">
        <v>1.8</v>
      </c>
      <c r="C26" s="17">
        <v>0.6</v>
      </c>
      <c r="D26" s="17">
        <v>0.6</v>
      </c>
      <c r="E26" s="17">
        <v>0.6</v>
      </c>
      <c r="F26" s="17">
        <v>-0.2</v>
      </c>
      <c r="G26" s="17">
        <v>0.7</v>
      </c>
      <c r="H26" s="17">
        <v>0.4</v>
      </c>
      <c r="I26" s="17">
        <v>0.3</v>
      </c>
      <c r="J26" s="17">
        <v>0.1</v>
      </c>
      <c r="K26" s="17">
        <v>0</v>
      </c>
      <c r="L26" s="17">
        <v>-0.1</v>
      </c>
      <c r="M26" s="17">
        <v>1</v>
      </c>
      <c r="N26" s="17">
        <v>-1.1000000000000001</v>
      </c>
      <c r="O26" s="17"/>
      <c r="P26" s="17">
        <v>-0.1</v>
      </c>
      <c r="Q26" s="17">
        <v>0.1</v>
      </c>
      <c r="R26" s="17">
        <v>-0.2</v>
      </c>
      <c r="S26" s="17">
        <v>1.7</v>
      </c>
      <c r="T26" s="17"/>
      <c r="U26" s="17">
        <v>1.9</v>
      </c>
      <c r="V26" s="17">
        <v>1.6</v>
      </c>
      <c r="W26" s="17">
        <v>0.4</v>
      </c>
      <c r="X26" s="17"/>
      <c r="Y26" s="17">
        <v>0.6</v>
      </c>
      <c r="Z26" s="17"/>
      <c r="AA26" s="38">
        <v>1.4</v>
      </c>
    </row>
    <row r="27" spans="1:27" s="9" customFormat="1" x14ac:dyDescent="0.25">
      <c r="A27" s="17" t="s">
        <v>2</v>
      </c>
      <c r="B27" s="37">
        <v>1.6</v>
      </c>
      <c r="C27" s="17">
        <v>0.2</v>
      </c>
      <c r="D27" s="17">
        <v>0.2</v>
      </c>
      <c r="E27" s="17">
        <v>0.2</v>
      </c>
      <c r="F27" s="17">
        <v>-0.3</v>
      </c>
      <c r="G27" s="17">
        <v>0.9</v>
      </c>
      <c r="H27" s="17">
        <v>0.4</v>
      </c>
      <c r="I27" s="17">
        <v>0.3</v>
      </c>
      <c r="J27" s="17">
        <v>0.1</v>
      </c>
      <c r="K27" s="17">
        <v>0</v>
      </c>
      <c r="L27" s="17">
        <v>-0.1</v>
      </c>
      <c r="M27" s="17">
        <v>1.4</v>
      </c>
      <c r="N27" s="17">
        <v>-1.5</v>
      </c>
      <c r="O27" s="17"/>
      <c r="P27" s="17">
        <v>0.3</v>
      </c>
      <c r="Q27" s="17">
        <v>0.6</v>
      </c>
      <c r="R27" s="17">
        <v>-0.3</v>
      </c>
      <c r="S27" s="17">
        <v>1.9</v>
      </c>
      <c r="T27" s="17"/>
      <c r="U27" s="17">
        <v>1.8</v>
      </c>
      <c r="V27" s="17">
        <v>1.3</v>
      </c>
      <c r="W27" s="17">
        <v>0.5</v>
      </c>
      <c r="X27" s="17"/>
      <c r="Y27" s="17">
        <v>0.8</v>
      </c>
      <c r="Z27" s="17"/>
      <c r="AA27" s="38">
        <v>1.2</v>
      </c>
    </row>
    <row r="28" spans="1:27" s="9" customFormat="1" x14ac:dyDescent="0.25">
      <c r="A28" s="17" t="s">
        <v>1</v>
      </c>
      <c r="B28" s="37">
        <v>-0.4</v>
      </c>
      <c r="C28" s="17">
        <v>0.7</v>
      </c>
      <c r="D28" s="17">
        <v>0.6</v>
      </c>
      <c r="E28" s="17">
        <v>0.6</v>
      </c>
      <c r="F28" s="17">
        <v>-0.3</v>
      </c>
      <c r="G28" s="17">
        <v>0.3</v>
      </c>
      <c r="H28" s="17">
        <v>-0.1</v>
      </c>
      <c r="I28" s="17">
        <v>0.2</v>
      </c>
      <c r="J28" s="17">
        <v>0.1</v>
      </c>
      <c r="K28" s="17">
        <v>0</v>
      </c>
      <c r="L28" s="17">
        <v>-1.2</v>
      </c>
      <c r="M28" s="17">
        <v>0.7</v>
      </c>
      <c r="N28" s="17">
        <v>-1.9</v>
      </c>
      <c r="O28" s="17"/>
      <c r="P28" s="17">
        <v>0.1</v>
      </c>
      <c r="Q28" s="17">
        <v>0.4</v>
      </c>
      <c r="R28" s="17">
        <v>-0.2</v>
      </c>
      <c r="S28" s="17">
        <v>-0.2</v>
      </c>
      <c r="T28" s="17"/>
      <c r="U28" s="17">
        <v>0.9</v>
      </c>
      <c r="V28" s="17">
        <v>0.5</v>
      </c>
      <c r="W28" s="17">
        <v>0.3</v>
      </c>
      <c r="X28" s="17"/>
      <c r="Y28" s="17">
        <v>0.1</v>
      </c>
      <c r="Z28" s="17"/>
      <c r="AA28" s="38">
        <v>-0.3</v>
      </c>
    </row>
    <row r="29" spans="1:27" s="9" customFormat="1" x14ac:dyDescent="0.25">
      <c r="A29" s="17" t="s">
        <v>0</v>
      </c>
      <c r="B29" s="37">
        <v>-0.2</v>
      </c>
      <c r="C29" s="17">
        <v>0.4</v>
      </c>
      <c r="D29" s="17">
        <v>0.4</v>
      </c>
      <c r="E29" s="17">
        <v>0.3</v>
      </c>
      <c r="F29" s="17">
        <v>-0.2</v>
      </c>
      <c r="G29" s="17">
        <v>0.6</v>
      </c>
      <c r="H29" s="17">
        <v>0.1</v>
      </c>
      <c r="I29" s="17">
        <v>0.2</v>
      </c>
      <c r="J29" s="17">
        <v>0.1</v>
      </c>
      <c r="K29" s="17">
        <v>0</v>
      </c>
      <c r="L29" s="17">
        <v>-1.4</v>
      </c>
      <c r="M29" s="17">
        <v>0.3</v>
      </c>
      <c r="N29" s="17">
        <v>-1.7</v>
      </c>
      <c r="O29" s="17"/>
      <c r="P29" s="17">
        <v>0.2</v>
      </c>
      <c r="Q29" s="17">
        <v>0.4</v>
      </c>
      <c r="R29" s="17">
        <v>-0.3</v>
      </c>
      <c r="S29" s="17">
        <v>0</v>
      </c>
      <c r="T29" s="17"/>
      <c r="U29" s="17">
        <v>1.2</v>
      </c>
      <c r="V29" s="17">
        <v>0.9</v>
      </c>
      <c r="W29" s="17">
        <v>0.3</v>
      </c>
      <c r="X29" s="17"/>
      <c r="Y29" s="17">
        <v>0.5</v>
      </c>
      <c r="Z29" s="17"/>
      <c r="AA29" s="38">
        <v>-0.2</v>
      </c>
    </row>
    <row r="30" spans="1:27" s="9" customFormat="1" x14ac:dyDescent="0.25">
      <c r="A30" s="17" t="s">
        <v>8</v>
      </c>
      <c r="B30" s="37">
        <v>0.6</v>
      </c>
      <c r="C30" s="17">
        <v>0.2</v>
      </c>
      <c r="D30" s="17">
        <v>0.1</v>
      </c>
      <c r="E30" s="17">
        <v>0</v>
      </c>
      <c r="F30" s="17">
        <v>0.1</v>
      </c>
      <c r="G30" s="17">
        <v>0.6</v>
      </c>
      <c r="H30" s="17">
        <v>0</v>
      </c>
      <c r="I30" s="17">
        <v>0.1</v>
      </c>
      <c r="J30" s="17">
        <v>0.1</v>
      </c>
      <c r="K30" s="17">
        <v>0</v>
      </c>
      <c r="L30" s="17">
        <v>-0.6</v>
      </c>
      <c r="M30" s="17">
        <v>-0.6</v>
      </c>
      <c r="N30" s="17">
        <v>-0.1</v>
      </c>
      <c r="O30" s="17"/>
      <c r="P30" s="17">
        <v>0.3</v>
      </c>
      <c r="Q30" s="17">
        <v>0.3</v>
      </c>
      <c r="R30" s="17">
        <v>0</v>
      </c>
      <c r="S30" s="17">
        <v>0.8</v>
      </c>
      <c r="T30" s="17"/>
      <c r="U30" s="17">
        <v>1.2</v>
      </c>
      <c r="V30" s="17">
        <v>0.9</v>
      </c>
      <c r="W30" s="17">
        <v>0.2</v>
      </c>
      <c r="X30" s="17"/>
      <c r="Y30" s="17">
        <v>0.8</v>
      </c>
      <c r="Z30" s="17"/>
      <c r="AA30" s="38">
        <v>0.5</v>
      </c>
    </row>
    <row r="31" spans="1:27" s="9" customFormat="1" x14ac:dyDescent="0.25">
      <c r="A31" s="17" t="s">
        <v>2</v>
      </c>
      <c r="B31" s="37">
        <v>0.6</v>
      </c>
      <c r="C31" s="17">
        <v>0.5</v>
      </c>
      <c r="D31" s="17">
        <v>0.3</v>
      </c>
      <c r="E31" s="17">
        <v>0.2</v>
      </c>
      <c r="F31" s="17">
        <v>0.2</v>
      </c>
      <c r="G31" s="17">
        <v>0</v>
      </c>
      <c r="H31" s="17">
        <v>0.1</v>
      </c>
      <c r="I31" s="17">
        <v>0.4</v>
      </c>
      <c r="J31" s="17">
        <v>0.2</v>
      </c>
      <c r="K31" s="17">
        <v>0</v>
      </c>
      <c r="L31" s="17">
        <v>-0.8</v>
      </c>
      <c r="M31" s="17">
        <v>-0.6</v>
      </c>
      <c r="N31" s="17">
        <v>-0.2</v>
      </c>
      <c r="O31" s="17"/>
      <c r="P31" s="17">
        <v>0.1</v>
      </c>
      <c r="Q31" s="17">
        <v>0.2</v>
      </c>
      <c r="R31" s="17">
        <v>-0.1</v>
      </c>
      <c r="S31" s="17">
        <v>0.7</v>
      </c>
      <c r="T31" s="17"/>
      <c r="U31" s="17">
        <v>1.4</v>
      </c>
      <c r="V31" s="17">
        <v>0.8</v>
      </c>
      <c r="W31" s="17">
        <v>0.6</v>
      </c>
      <c r="X31" s="17"/>
      <c r="Y31" s="17">
        <v>0.4</v>
      </c>
      <c r="Z31" s="17"/>
      <c r="AA31" s="38">
        <v>0.5</v>
      </c>
    </row>
    <row r="32" spans="1:27" s="9" customFormat="1" x14ac:dyDescent="0.25">
      <c r="A32" s="17" t="s">
        <v>1</v>
      </c>
      <c r="B32" s="37">
        <v>1.4</v>
      </c>
      <c r="C32" s="17">
        <v>0.5</v>
      </c>
      <c r="D32" s="17">
        <v>0.4</v>
      </c>
      <c r="E32" s="17">
        <v>0.2</v>
      </c>
      <c r="F32" s="17">
        <v>0.3</v>
      </c>
      <c r="G32" s="17">
        <v>0.9</v>
      </c>
      <c r="H32" s="17">
        <v>-0.4</v>
      </c>
      <c r="I32" s="17">
        <v>0.5</v>
      </c>
      <c r="J32" s="17">
        <v>0.2</v>
      </c>
      <c r="K32" s="17">
        <v>0</v>
      </c>
      <c r="L32" s="17">
        <v>-0.5</v>
      </c>
      <c r="M32" s="17">
        <v>-0.9</v>
      </c>
      <c r="N32" s="17">
        <v>0.4</v>
      </c>
      <c r="O32" s="17"/>
      <c r="P32" s="17">
        <v>0.1</v>
      </c>
      <c r="Q32" s="17">
        <v>0.3</v>
      </c>
      <c r="R32" s="17">
        <v>-0.1</v>
      </c>
      <c r="S32" s="17">
        <v>1.5</v>
      </c>
      <c r="T32" s="17"/>
      <c r="U32" s="17">
        <v>1.9</v>
      </c>
      <c r="V32" s="17">
        <v>1.2</v>
      </c>
      <c r="W32" s="17">
        <v>0.6</v>
      </c>
      <c r="X32" s="17"/>
      <c r="Y32" s="17">
        <v>1.3</v>
      </c>
      <c r="Z32" s="17"/>
      <c r="AA32" s="38">
        <v>1.9</v>
      </c>
    </row>
    <row r="33" spans="1:27" s="9" customFormat="1" x14ac:dyDescent="0.25">
      <c r="A33" s="17" t="s">
        <v>0</v>
      </c>
      <c r="B33" s="37">
        <v>-0.6</v>
      </c>
      <c r="C33" s="17">
        <v>-1.1000000000000001</v>
      </c>
      <c r="D33" s="17">
        <v>-1.2</v>
      </c>
      <c r="E33" s="17">
        <v>-1.5</v>
      </c>
      <c r="F33" s="17">
        <v>0.2</v>
      </c>
      <c r="G33" s="17">
        <v>-0.7</v>
      </c>
      <c r="H33" s="17">
        <v>-0.7</v>
      </c>
      <c r="I33" s="17">
        <v>0.7</v>
      </c>
      <c r="J33" s="17">
        <v>0.3</v>
      </c>
      <c r="K33" s="17">
        <v>0</v>
      </c>
      <c r="L33" s="17">
        <v>0.6</v>
      </c>
      <c r="M33" s="17">
        <v>-1.1000000000000001</v>
      </c>
      <c r="N33" s="17">
        <v>1.7</v>
      </c>
      <c r="O33" s="17"/>
      <c r="P33" s="17">
        <v>-0.1</v>
      </c>
      <c r="Q33" s="17">
        <v>-0.1</v>
      </c>
      <c r="R33" s="17">
        <v>0</v>
      </c>
      <c r="S33" s="17">
        <v>-0.7</v>
      </c>
      <c r="T33" s="17"/>
      <c r="U33" s="17">
        <v>-1.2</v>
      </c>
      <c r="V33" s="17">
        <v>-2.2000000000000002</v>
      </c>
      <c r="W33" s="17">
        <v>1</v>
      </c>
      <c r="X33" s="17"/>
      <c r="Y33" s="17">
        <v>-0.2</v>
      </c>
      <c r="Z33" s="17"/>
      <c r="AA33" s="38">
        <v>0.1</v>
      </c>
    </row>
    <row r="34" spans="1:27" s="9" customFormat="1" x14ac:dyDescent="0.25">
      <c r="A34" s="17" t="s">
        <v>7</v>
      </c>
      <c r="B34" s="37">
        <v>-0.9</v>
      </c>
      <c r="C34" s="17">
        <v>-0.8</v>
      </c>
      <c r="D34" s="17">
        <v>-0.9</v>
      </c>
      <c r="E34" s="17">
        <v>-1.2</v>
      </c>
      <c r="F34" s="17">
        <v>-0.1</v>
      </c>
      <c r="G34" s="17">
        <v>-0.2</v>
      </c>
      <c r="H34" s="17">
        <v>-0.1</v>
      </c>
      <c r="I34" s="17">
        <v>0.5</v>
      </c>
      <c r="J34" s="17">
        <v>0.1</v>
      </c>
      <c r="K34" s="17">
        <v>0</v>
      </c>
      <c r="L34" s="17">
        <v>-0.3</v>
      </c>
      <c r="M34" s="17">
        <v>-1.2</v>
      </c>
      <c r="N34" s="17">
        <v>0.9</v>
      </c>
      <c r="O34" s="17"/>
      <c r="P34" s="17">
        <v>0</v>
      </c>
      <c r="Q34" s="17">
        <v>0</v>
      </c>
      <c r="R34" s="17">
        <v>0</v>
      </c>
      <c r="S34" s="17">
        <v>-0.8</v>
      </c>
      <c r="T34" s="17"/>
      <c r="U34" s="17">
        <v>-0.5</v>
      </c>
      <c r="V34" s="17">
        <v>-1.2</v>
      </c>
      <c r="W34" s="17">
        <v>0.6</v>
      </c>
      <c r="X34" s="17"/>
      <c r="Y34" s="17">
        <v>-0.1</v>
      </c>
      <c r="Z34" s="17"/>
      <c r="AA34" s="38">
        <v>-0.7</v>
      </c>
    </row>
    <row r="35" spans="1:27" s="9" customFormat="1" x14ac:dyDescent="0.25">
      <c r="A35" s="17" t="s">
        <v>2</v>
      </c>
      <c r="B35" s="37">
        <v>-7.9</v>
      </c>
      <c r="C35" s="17">
        <v>-4.8</v>
      </c>
      <c r="D35" s="17">
        <v>-5</v>
      </c>
      <c r="E35" s="17">
        <v>-5.3</v>
      </c>
      <c r="F35" s="17">
        <v>-0.2</v>
      </c>
      <c r="G35" s="17">
        <v>-1.3</v>
      </c>
      <c r="H35" s="17">
        <v>-0.4</v>
      </c>
      <c r="I35" s="17">
        <v>0.1</v>
      </c>
      <c r="J35" s="17">
        <v>0.3</v>
      </c>
      <c r="K35" s="17">
        <v>0</v>
      </c>
      <c r="L35" s="17">
        <v>-1.6</v>
      </c>
      <c r="M35" s="17">
        <v>-4.4000000000000004</v>
      </c>
      <c r="N35" s="17">
        <v>2.8</v>
      </c>
      <c r="O35" s="17"/>
      <c r="P35" s="17">
        <v>-0.7</v>
      </c>
      <c r="Q35" s="17">
        <v>-1</v>
      </c>
      <c r="R35" s="17">
        <v>0.4</v>
      </c>
      <c r="S35" s="17">
        <v>-8.3000000000000007</v>
      </c>
      <c r="T35" s="17"/>
      <c r="U35" s="17">
        <v>-6.3</v>
      </c>
      <c r="V35" s="17">
        <v>-6.7</v>
      </c>
      <c r="W35" s="17">
        <v>0.4</v>
      </c>
      <c r="X35" s="17"/>
      <c r="Y35" s="17">
        <v>-1.2</v>
      </c>
      <c r="Z35" s="17"/>
      <c r="AA35" s="38">
        <v>-7.5</v>
      </c>
    </row>
    <row r="36" spans="1:27" s="9" customFormat="1" x14ac:dyDescent="0.25">
      <c r="A36" s="17" t="s">
        <v>1</v>
      </c>
      <c r="B36" s="37">
        <v>-3.7</v>
      </c>
      <c r="C36" s="17">
        <v>-2.9</v>
      </c>
      <c r="D36" s="17">
        <v>-3.1</v>
      </c>
      <c r="E36" s="17">
        <v>-3.4</v>
      </c>
      <c r="F36" s="17">
        <v>-0.4</v>
      </c>
      <c r="G36" s="17">
        <v>-1.7</v>
      </c>
      <c r="H36" s="17">
        <v>-0.3</v>
      </c>
      <c r="I36" s="17">
        <v>0.5</v>
      </c>
      <c r="J36" s="17">
        <v>0.3</v>
      </c>
      <c r="K36" s="17">
        <v>0</v>
      </c>
      <c r="L36" s="17">
        <v>0.9</v>
      </c>
      <c r="M36" s="17">
        <v>-2.7</v>
      </c>
      <c r="N36" s="17">
        <v>3.6</v>
      </c>
      <c r="O36" s="17"/>
      <c r="P36" s="17">
        <v>-0.8</v>
      </c>
      <c r="Q36" s="17">
        <v>-1.1000000000000001</v>
      </c>
      <c r="R36" s="17">
        <v>0.3</v>
      </c>
      <c r="S36" s="17">
        <v>-4.3</v>
      </c>
      <c r="T36" s="17"/>
      <c r="U36" s="17">
        <v>-4.5999999999999996</v>
      </c>
      <c r="V36" s="17">
        <v>-5.4</v>
      </c>
      <c r="W36" s="17">
        <v>0.8</v>
      </c>
      <c r="X36" s="17"/>
      <c r="Y36" s="17">
        <v>-1.8</v>
      </c>
      <c r="Z36" s="17"/>
      <c r="AA36" s="38">
        <v>-3.4</v>
      </c>
    </row>
    <row r="37" spans="1:27" s="9" customFormat="1" x14ac:dyDescent="0.25">
      <c r="A37" s="17" t="s">
        <v>0</v>
      </c>
      <c r="B37" s="37">
        <v>-0.1</v>
      </c>
      <c r="C37" s="17">
        <v>-0.5</v>
      </c>
      <c r="D37" s="17">
        <v>-0.7</v>
      </c>
      <c r="E37" s="17">
        <v>-1</v>
      </c>
      <c r="F37" s="17">
        <v>-0.4</v>
      </c>
      <c r="G37" s="17">
        <v>-0.3</v>
      </c>
      <c r="H37" s="17">
        <v>-0.7</v>
      </c>
      <c r="I37" s="17">
        <v>0.3</v>
      </c>
      <c r="J37" s="17">
        <v>0.3</v>
      </c>
      <c r="K37" s="17">
        <v>0</v>
      </c>
      <c r="L37" s="17">
        <v>1.2</v>
      </c>
      <c r="M37" s="17">
        <v>-1.2</v>
      </c>
      <c r="N37" s="17">
        <v>2.4</v>
      </c>
      <c r="O37" s="17"/>
      <c r="P37" s="17">
        <v>0</v>
      </c>
      <c r="Q37" s="17">
        <v>-0.6</v>
      </c>
      <c r="R37" s="17">
        <v>0.6</v>
      </c>
      <c r="S37" s="17">
        <v>-0.1</v>
      </c>
      <c r="T37" s="17"/>
      <c r="U37" s="17">
        <v>-1.3</v>
      </c>
      <c r="V37" s="17">
        <v>-1.9</v>
      </c>
      <c r="W37" s="17">
        <v>0.6</v>
      </c>
      <c r="X37" s="17"/>
      <c r="Y37" s="17">
        <v>-0.4</v>
      </c>
      <c r="Z37" s="17"/>
      <c r="AA37" s="38">
        <v>0.6</v>
      </c>
    </row>
    <row r="38" spans="1:27" s="9" customFormat="1" x14ac:dyDescent="0.25">
      <c r="A38" s="17" t="s">
        <v>6</v>
      </c>
      <c r="B38" s="37">
        <v>0.2</v>
      </c>
      <c r="C38" s="17">
        <v>-0.8</v>
      </c>
      <c r="D38" s="17">
        <v>-0.9</v>
      </c>
      <c r="E38" s="17">
        <v>-1.2</v>
      </c>
      <c r="F38" s="17">
        <v>-0.1</v>
      </c>
      <c r="G38" s="17">
        <v>-0.5</v>
      </c>
      <c r="H38" s="17">
        <v>0.2</v>
      </c>
      <c r="I38" s="17">
        <v>0.4</v>
      </c>
      <c r="J38" s="17">
        <v>0.3</v>
      </c>
      <c r="K38" s="17">
        <v>0</v>
      </c>
      <c r="L38" s="17">
        <v>0.7</v>
      </c>
      <c r="M38" s="17">
        <v>0.4</v>
      </c>
      <c r="N38" s="17">
        <v>0.3</v>
      </c>
      <c r="O38" s="17"/>
      <c r="P38" s="17">
        <v>0</v>
      </c>
      <c r="Q38" s="17">
        <v>-0.1</v>
      </c>
      <c r="R38" s="17">
        <v>0.1</v>
      </c>
      <c r="S38" s="17">
        <v>0.2</v>
      </c>
      <c r="T38" s="17"/>
      <c r="U38" s="17">
        <v>-0.5</v>
      </c>
      <c r="V38" s="17">
        <v>-1.2</v>
      </c>
      <c r="W38" s="17">
        <v>0.7</v>
      </c>
      <c r="X38" s="17"/>
      <c r="Y38" s="17">
        <v>-0.3</v>
      </c>
      <c r="Z38" s="17"/>
      <c r="AA38" s="38">
        <v>0</v>
      </c>
    </row>
    <row r="39" spans="1:27" s="9" customFormat="1" x14ac:dyDescent="0.25">
      <c r="A39" s="17" t="s">
        <v>2</v>
      </c>
      <c r="B39" s="37">
        <v>8.3000000000000007</v>
      </c>
      <c r="C39" s="17">
        <v>4.0999999999999996</v>
      </c>
      <c r="D39" s="17">
        <v>4.2</v>
      </c>
      <c r="E39" s="17">
        <v>3.9</v>
      </c>
      <c r="F39" s="17">
        <v>0.1</v>
      </c>
      <c r="G39" s="17">
        <v>1.3</v>
      </c>
      <c r="H39" s="17">
        <v>0</v>
      </c>
      <c r="I39" s="17">
        <v>1.2</v>
      </c>
      <c r="J39" s="17">
        <v>-0.1</v>
      </c>
      <c r="K39" s="17">
        <v>0</v>
      </c>
      <c r="L39" s="17">
        <v>1.7</v>
      </c>
      <c r="M39" s="17">
        <v>5.0999999999999996</v>
      </c>
      <c r="N39" s="17">
        <v>-3.4</v>
      </c>
      <c r="O39" s="17"/>
      <c r="P39" s="17">
        <v>1.9</v>
      </c>
      <c r="Q39" s="17">
        <v>2.1</v>
      </c>
      <c r="R39" s="17">
        <v>-0.2</v>
      </c>
      <c r="S39" s="17">
        <v>9.9</v>
      </c>
      <c r="T39" s="17"/>
      <c r="U39" s="17">
        <v>6.6</v>
      </c>
      <c r="V39" s="17">
        <v>5.6</v>
      </c>
      <c r="W39" s="17">
        <v>1</v>
      </c>
      <c r="X39" s="17"/>
      <c r="Y39" s="17">
        <v>1.3</v>
      </c>
      <c r="Z39" s="17"/>
      <c r="AA39" s="38">
        <v>8.3000000000000007</v>
      </c>
    </row>
    <row r="40" spans="1:27" s="9" customFormat="1" x14ac:dyDescent="0.25">
      <c r="A40" s="17" t="s">
        <v>1</v>
      </c>
      <c r="B40" s="37">
        <v>3.4</v>
      </c>
      <c r="C40" s="17">
        <v>1.2</v>
      </c>
      <c r="D40" s="17">
        <v>1.2</v>
      </c>
      <c r="E40" s="17">
        <v>0.9</v>
      </c>
      <c r="F40" s="17">
        <v>0.4</v>
      </c>
      <c r="G40" s="17">
        <v>1.1000000000000001</v>
      </c>
      <c r="H40" s="17">
        <v>0.9</v>
      </c>
      <c r="I40" s="17">
        <v>1.1000000000000001</v>
      </c>
      <c r="J40" s="17">
        <v>-0.1</v>
      </c>
      <c r="K40" s="17">
        <v>0</v>
      </c>
      <c r="L40" s="17">
        <v>-1.1000000000000001</v>
      </c>
      <c r="M40" s="17">
        <v>3.7</v>
      </c>
      <c r="N40" s="17">
        <v>-4.8</v>
      </c>
      <c r="O40" s="17"/>
      <c r="P40" s="17">
        <v>1.6</v>
      </c>
      <c r="Q40" s="17">
        <v>1.7</v>
      </c>
      <c r="R40" s="17">
        <v>-0.2</v>
      </c>
      <c r="S40" s="17">
        <v>4.9000000000000004</v>
      </c>
      <c r="T40" s="17"/>
      <c r="U40" s="17">
        <v>4.5</v>
      </c>
      <c r="V40" s="17">
        <v>3.6</v>
      </c>
      <c r="W40" s="17">
        <v>0.9</v>
      </c>
      <c r="X40" s="17"/>
      <c r="Y40" s="17">
        <v>1.4</v>
      </c>
      <c r="Z40" s="17"/>
      <c r="AA40" s="38">
        <v>2.5</v>
      </c>
    </row>
    <row r="41" spans="1:27" s="9" customFormat="1" x14ac:dyDescent="0.25">
      <c r="A41" s="17" t="s">
        <v>0</v>
      </c>
      <c r="B41" s="37">
        <v>2.6</v>
      </c>
      <c r="C41" s="17">
        <v>2</v>
      </c>
      <c r="D41" s="17">
        <v>2</v>
      </c>
      <c r="E41" s="17">
        <v>1.8</v>
      </c>
      <c r="F41" s="17">
        <v>0.5</v>
      </c>
      <c r="G41" s="17">
        <v>0.9</v>
      </c>
      <c r="H41" s="17">
        <v>0.9</v>
      </c>
      <c r="I41" s="17">
        <v>0.7</v>
      </c>
      <c r="J41" s="17">
        <v>-0.1</v>
      </c>
      <c r="K41" s="17">
        <v>0</v>
      </c>
      <c r="L41" s="17">
        <v>-2.2000000000000002</v>
      </c>
      <c r="M41" s="17">
        <v>2.8</v>
      </c>
      <c r="N41" s="17">
        <v>-5</v>
      </c>
      <c r="O41" s="17"/>
      <c r="P41" s="17">
        <v>1.2</v>
      </c>
      <c r="Q41" s="17">
        <v>1.8</v>
      </c>
      <c r="R41" s="17">
        <v>-0.6</v>
      </c>
      <c r="S41" s="17">
        <v>3.8</v>
      </c>
      <c r="T41" s="17"/>
      <c r="U41" s="17">
        <v>4.8</v>
      </c>
      <c r="V41" s="17">
        <v>4.2</v>
      </c>
      <c r="W41" s="17">
        <v>0.5</v>
      </c>
      <c r="X41" s="17"/>
      <c r="Y41" s="17">
        <v>1.2</v>
      </c>
      <c r="Z41" s="17"/>
      <c r="AA41" s="38">
        <v>1.7</v>
      </c>
    </row>
    <row r="42" spans="1:27" s="9" customFormat="1" x14ac:dyDescent="0.25">
      <c r="A42" s="17" t="s">
        <v>5</v>
      </c>
      <c r="B42" s="37">
        <v>2.1</v>
      </c>
      <c r="C42" s="17">
        <v>2.2000000000000002</v>
      </c>
      <c r="D42" s="17">
        <v>2.2999999999999998</v>
      </c>
      <c r="E42" s="17">
        <v>2</v>
      </c>
      <c r="F42" s="17">
        <v>0.4</v>
      </c>
      <c r="G42" s="17">
        <v>1</v>
      </c>
      <c r="H42" s="17">
        <v>0.6</v>
      </c>
      <c r="I42" s="17">
        <v>0.9</v>
      </c>
      <c r="J42" s="17">
        <v>-0.4</v>
      </c>
      <c r="K42" s="17">
        <v>0</v>
      </c>
      <c r="L42" s="17">
        <v>-2.7</v>
      </c>
      <c r="M42" s="17">
        <v>2.6</v>
      </c>
      <c r="N42" s="17">
        <v>-5.3</v>
      </c>
      <c r="O42" s="17"/>
      <c r="P42" s="17">
        <v>1.8</v>
      </c>
      <c r="Q42" s="17">
        <v>2.1</v>
      </c>
      <c r="R42" s="17">
        <v>-0.3</v>
      </c>
      <c r="S42" s="17">
        <v>3.8</v>
      </c>
      <c r="T42" s="17"/>
      <c r="U42" s="17">
        <v>4.8</v>
      </c>
      <c r="V42" s="17">
        <v>4.2</v>
      </c>
      <c r="W42" s="17">
        <v>0.5</v>
      </c>
      <c r="X42" s="17"/>
      <c r="Y42" s="17">
        <v>1</v>
      </c>
      <c r="Z42" s="17"/>
      <c r="AA42" s="38">
        <v>1.5</v>
      </c>
    </row>
    <row r="43" spans="1:27" s="9" customFormat="1" x14ac:dyDescent="0.25">
      <c r="A43" s="17" t="s">
        <v>2</v>
      </c>
      <c r="B43" s="37">
        <v>1.9</v>
      </c>
      <c r="C43" s="17">
        <v>3.2</v>
      </c>
      <c r="D43" s="17">
        <v>3.1</v>
      </c>
      <c r="E43" s="17">
        <v>2.8</v>
      </c>
      <c r="F43" s="17">
        <v>0.3</v>
      </c>
      <c r="G43" s="17">
        <v>1.1000000000000001</v>
      </c>
      <c r="H43" s="17">
        <v>0.3</v>
      </c>
      <c r="I43" s="17">
        <v>0.2</v>
      </c>
      <c r="J43" s="17">
        <v>-0.2</v>
      </c>
      <c r="K43" s="17">
        <v>0</v>
      </c>
      <c r="L43" s="17">
        <v>-3</v>
      </c>
      <c r="M43" s="17">
        <v>3.4</v>
      </c>
      <c r="N43" s="17">
        <v>-6.4</v>
      </c>
      <c r="O43" s="17"/>
      <c r="P43" s="17">
        <v>0.7</v>
      </c>
      <c r="Q43" s="17">
        <v>1.3</v>
      </c>
      <c r="R43" s="17">
        <v>-0.6</v>
      </c>
      <c r="S43" s="17">
        <v>2.5</v>
      </c>
      <c r="T43" s="17"/>
      <c r="U43" s="17">
        <v>5</v>
      </c>
      <c r="V43" s="17">
        <v>4.9000000000000004</v>
      </c>
      <c r="W43" s="17">
        <v>0</v>
      </c>
      <c r="X43" s="17"/>
      <c r="Y43" s="17">
        <v>1.2</v>
      </c>
      <c r="Z43" s="17"/>
      <c r="AA43" s="38">
        <v>1.6</v>
      </c>
    </row>
    <row r="44" spans="1:27" s="9" customFormat="1" x14ac:dyDescent="0.25">
      <c r="A44" s="17" t="s">
        <v>1</v>
      </c>
      <c r="B44" s="37">
        <v>1.5</v>
      </c>
      <c r="C44" s="17">
        <v>3.8</v>
      </c>
      <c r="D44" s="17">
        <v>3.7</v>
      </c>
      <c r="E44" s="17">
        <v>3.5</v>
      </c>
      <c r="F44" s="17">
        <v>0.3</v>
      </c>
      <c r="G44" s="17">
        <v>1.5</v>
      </c>
      <c r="H44" s="17">
        <v>0.2</v>
      </c>
      <c r="I44" s="17">
        <v>0.3</v>
      </c>
      <c r="J44" s="17">
        <v>-0.2</v>
      </c>
      <c r="K44" s="17">
        <v>-0.1</v>
      </c>
      <c r="L44" s="17">
        <v>-4.3</v>
      </c>
      <c r="M44" s="17">
        <v>4.4000000000000004</v>
      </c>
      <c r="N44" s="17">
        <v>-8.6999999999999993</v>
      </c>
      <c r="O44" s="17"/>
      <c r="P44" s="17">
        <v>1.5</v>
      </c>
      <c r="Q44" s="17">
        <v>2</v>
      </c>
      <c r="R44" s="17">
        <v>-0.5</v>
      </c>
      <c r="S44" s="17">
        <v>2.9</v>
      </c>
      <c r="T44" s="17"/>
      <c r="U44" s="17">
        <v>5.8</v>
      </c>
      <c r="V44" s="17">
        <v>5.8</v>
      </c>
      <c r="W44" s="17">
        <v>0.1</v>
      </c>
      <c r="X44" s="17"/>
      <c r="Y44" s="17">
        <v>1.6</v>
      </c>
      <c r="Z44" s="17"/>
      <c r="AA44" s="38">
        <v>1.4</v>
      </c>
    </row>
    <row r="45" spans="1:27" s="9" customFormat="1" x14ac:dyDescent="0.25">
      <c r="A45" s="17" t="s">
        <v>0</v>
      </c>
      <c r="B45" s="37">
        <v>2.2999999999999998</v>
      </c>
      <c r="C45" s="17">
        <v>2.7</v>
      </c>
      <c r="D45" s="17">
        <v>2.6</v>
      </c>
      <c r="E45" s="17">
        <v>2.2999999999999998</v>
      </c>
      <c r="F45" s="17">
        <v>0.2</v>
      </c>
      <c r="G45" s="17">
        <v>1.4</v>
      </c>
      <c r="H45" s="17">
        <v>-0.1</v>
      </c>
      <c r="I45" s="17">
        <v>0.8</v>
      </c>
      <c r="J45" s="17">
        <v>-0.1</v>
      </c>
      <c r="K45" s="17">
        <v>0</v>
      </c>
      <c r="L45" s="17">
        <v>-2.6</v>
      </c>
      <c r="M45" s="17">
        <v>4</v>
      </c>
      <c r="N45" s="17">
        <v>-6.6</v>
      </c>
      <c r="O45" s="17"/>
      <c r="P45" s="17">
        <v>1.5</v>
      </c>
      <c r="Q45" s="17">
        <v>2.2999999999999998</v>
      </c>
      <c r="R45" s="17">
        <v>-0.8</v>
      </c>
      <c r="S45" s="17">
        <v>3.8</v>
      </c>
      <c r="T45" s="17"/>
      <c r="U45" s="17">
        <v>4.9000000000000004</v>
      </c>
      <c r="V45" s="17">
        <v>4.0999999999999996</v>
      </c>
      <c r="W45" s="17">
        <v>0.7</v>
      </c>
      <c r="X45" s="17"/>
      <c r="Y45" s="17">
        <v>1.4</v>
      </c>
      <c r="Z45" s="17"/>
      <c r="AA45" s="38">
        <v>2.4</v>
      </c>
    </row>
    <row r="46" spans="1:27" s="9" customFormat="1" x14ac:dyDescent="0.25">
      <c r="A46" s="17" t="s">
        <v>4</v>
      </c>
      <c r="B46" s="37">
        <v>4.7</v>
      </c>
      <c r="C46" s="17">
        <v>3.3</v>
      </c>
      <c r="D46" s="17">
        <v>3.3</v>
      </c>
      <c r="E46" s="17">
        <v>3</v>
      </c>
      <c r="F46" s="17">
        <v>0.2</v>
      </c>
      <c r="G46" s="17">
        <v>1.7</v>
      </c>
      <c r="H46" s="17">
        <v>-0.4</v>
      </c>
      <c r="I46" s="17">
        <v>0.9</v>
      </c>
      <c r="J46" s="17">
        <v>0.4</v>
      </c>
      <c r="K46" s="17">
        <v>0</v>
      </c>
      <c r="L46" s="17">
        <v>-1.4</v>
      </c>
      <c r="M46" s="17">
        <v>1.9</v>
      </c>
      <c r="N46" s="17">
        <v>-3.3</v>
      </c>
      <c r="O46" s="17"/>
      <c r="P46" s="17">
        <v>0.1</v>
      </c>
      <c r="Q46" s="17">
        <v>1.1000000000000001</v>
      </c>
      <c r="R46" s="17">
        <v>-0.9</v>
      </c>
      <c r="S46" s="17">
        <v>4.5</v>
      </c>
      <c r="T46" s="17"/>
      <c r="U46" s="17">
        <v>6</v>
      </c>
      <c r="V46" s="17">
        <v>4.8</v>
      </c>
      <c r="W46" s="17">
        <v>1.2</v>
      </c>
      <c r="X46" s="17"/>
      <c r="Y46" s="17">
        <v>2.2000000000000002</v>
      </c>
      <c r="Z46" s="17"/>
      <c r="AA46" s="38">
        <v>5</v>
      </c>
    </row>
    <row r="47" spans="1:27" s="9" customFormat="1" x14ac:dyDescent="0.25">
      <c r="A47" s="17" t="s">
        <v>2</v>
      </c>
      <c r="B47" s="37">
        <v>5.6</v>
      </c>
      <c r="C47" s="17">
        <v>1.8</v>
      </c>
      <c r="D47" s="17">
        <v>1.7</v>
      </c>
      <c r="E47" s="17">
        <v>1.4</v>
      </c>
      <c r="F47" s="17">
        <v>0.2</v>
      </c>
      <c r="G47" s="17">
        <v>0.8</v>
      </c>
      <c r="H47" s="17">
        <v>-0.1</v>
      </c>
      <c r="I47" s="17">
        <v>0.5</v>
      </c>
      <c r="J47" s="17">
        <v>0.3</v>
      </c>
      <c r="K47" s="17">
        <v>-0.1</v>
      </c>
      <c r="L47" s="17">
        <v>2.1</v>
      </c>
      <c r="M47" s="17">
        <v>1.2</v>
      </c>
      <c r="N47" s="17">
        <v>0.9</v>
      </c>
      <c r="O47" s="17"/>
      <c r="P47" s="17">
        <v>0.6</v>
      </c>
      <c r="Q47" s="17">
        <v>1.9</v>
      </c>
      <c r="R47" s="17">
        <v>-1.3</v>
      </c>
      <c r="S47" s="17">
        <v>5.9</v>
      </c>
      <c r="T47" s="17"/>
      <c r="U47" s="17">
        <v>3.5</v>
      </c>
      <c r="V47" s="17">
        <v>2.7</v>
      </c>
      <c r="W47" s="17">
        <v>0.8</v>
      </c>
      <c r="X47" s="17"/>
      <c r="Y47" s="17">
        <v>1.4</v>
      </c>
      <c r="Z47" s="17"/>
      <c r="AA47" s="38">
        <v>5.8</v>
      </c>
    </row>
    <row r="48" spans="1:27" s="9" customFormat="1" x14ac:dyDescent="0.25">
      <c r="A48" s="17" t="s">
        <v>1</v>
      </c>
      <c r="B48" s="37">
        <v>6.2</v>
      </c>
      <c r="C48" s="17">
        <v>1.6</v>
      </c>
      <c r="D48" s="17">
        <v>1.5</v>
      </c>
      <c r="E48" s="17">
        <v>1.2</v>
      </c>
      <c r="F48" s="17">
        <v>0.2</v>
      </c>
      <c r="G48" s="17">
        <v>0.5</v>
      </c>
      <c r="H48" s="17">
        <v>-1</v>
      </c>
      <c r="I48" s="17">
        <v>0.3</v>
      </c>
      <c r="J48" s="17">
        <v>0.3</v>
      </c>
      <c r="K48" s="17">
        <v>0</v>
      </c>
      <c r="L48" s="17">
        <v>4.2</v>
      </c>
      <c r="M48" s="17">
        <v>1.2</v>
      </c>
      <c r="N48" s="17">
        <v>3.1</v>
      </c>
      <c r="O48" s="17"/>
      <c r="P48" s="17">
        <v>0.4</v>
      </c>
      <c r="Q48" s="17">
        <v>1.4</v>
      </c>
      <c r="R48" s="17">
        <v>-1.1000000000000001</v>
      </c>
      <c r="S48" s="17">
        <v>6.1</v>
      </c>
      <c r="T48" s="17"/>
      <c r="U48" s="17">
        <v>1.9</v>
      </c>
      <c r="V48" s="17">
        <v>1.3</v>
      </c>
      <c r="W48" s="17">
        <v>0.7</v>
      </c>
      <c r="X48" s="17"/>
      <c r="Y48" s="17">
        <v>1</v>
      </c>
      <c r="Z48" s="17"/>
      <c r="AA48" s="38">
        <v>7.1</v>
      </c>
    </row>
    <row r="49" spans="1:27" s="9" customFormat="1" x14ac:dyDescent="0.25">
      <c r="A49" s="17" t="s">
        <v>0</v>
      </c>
      <c r="B49" s="37">
        <v>4.9000000000000004</v>
      </c>
      <c r="C49" s="17">
        <v>1</v>
      </c>
      <c r="D49" s="17">
        <v>0.9</v>
      </c>
      <c r="E49" s="17">
        <v>0.7</v>
      </c>
      <c r="F49" s="17">
        <v>0.2</v>
      </c>
      <c r="G49" s="17">
        <v>1</v>
      </c>
      <c r="H49" s="17">
        <v>-0.6</v>
      </c>
      <c r="I49" s="17">
        <v>0.1</v>
      </c>
      <c r="J49" s="17">
        <v>0.2</v>
      </c>
      <c r="K49" s="17">
        <v>-0.1</v>
      </c>
      <c r="L49" s="17">
        <v>3.1</v>
      </c>
      <c r="M49" s="17">
        <v>1.8</v>
      </c>
      <c r="N49" s="17">
        <v>1.2</v>
      </c>
      <c r="O49" s="17"/>
      <c r="P49" s="17">
        <v>-0.5</v>
      </c>
      <c r="Q49" s="17">
        <v>0.5</v>
      </c>
      <c r="R49" s="17">
        <v>-1</v>
      </c>
      <c r="S49" s="17">
        <v>4.2</v>
      </c>
      <c r="T49" s="17"/>
      <c r="U49" s="17">
        <v>1.8</v>
      </c>
      <c r="V49" s="17">
        <v>1.6</v>
      </c>
      <c r="W49" s="17">
        <v>0.3</v>
      </c>
      <c r="X49" s="17"/>
      <c r="Y49" s="17">
        <v>1.4</v>
      </c>
      <c r="Z49" s="17"/>
      <c r="AA49" s="38">
        <v>5.6</v>
      </c>
    </row>
    <row r="50" spans="1:27" s="9" customFormat="1" x14ac:dyDescent="0.25">
      <c r="A50" s="17" t="s">
        <v>3</v>
      </c>
      <c r="B50" s="37">
        <v>2.2000000000000002</v>
      </c>
      <c r="C50" s="17">
        <v>0.5</v>
      </c>
      <c r="D50" s="17">
        <v>0.4</v>
      </c>
      <c r="E50" s="17">
        <v>0.2</v>
      </c>
      <c r="F50" s="17">
        <v>0.1</v>
      </c>
      <c r="G50" s="17">
        <v>0.4</v>
      </c>
      <c r="H50" s="17">
        <v>-0.3</v>
      </c>
      <c r="I50" s="17">
        <v>-0.2</v>
      </c>
      <c r="J50" s="17">
        <v>-0.1</v>
      </c>
      <c r="K50" s="17">
        <v>-0.1</v>
      </c>
      <c r="L50" s="17">
        <v>2</v>
      </c>
      <c r="M50" s="17">
        <v>1.9</v>
      </c>
      <c r="N50" s="17">
        <v>0.1</v>
      </c>
      <c r="O50" s="17"/>
      <c r="P50" s="17">
        <v>0.6</v>
      </c>
      <c r="Q50" s="17">
        <v>1.2</v>
      </c>
      <c r="R50" s="17">
        <v>-0.7</v>
      </c>
      <c r="S50" s="17">
        <v>2.7</v>
      </c>
      <c r="T50" s="17"/>
      <c r="U50" s="17">
        <v>0.2</v>
      </c>
      <c r="V50" s="17">
        <v>0.6</v>
      </c>
      <c r="W50" s="17">
        <v>-0.4</v>
      </c>
      <c r="X50" s="17"/>
      <c r="Y50" s="17">
        <v>0.4</v>
      </c>
      <c r="Z50" s="17"/>
      <c r="AA50" s="38">
        <v>2.6</v>
      </c>
    </row>
    <row r="51" spans="1:27" s="9" customFormat="1" x14ac:dyDescent="0.25">
      <c r="A51" s="17" t="s">
        <v>2</v>
      </c>
      <c r="B51" s="37">
        <v>2.4</v>
      </c>
      <c r="C51" s="17">
        <v>0.9</v>
      </c>
      <c r="D51" s="17">
        <v>0.9</v>
      </c>
      <c r="E51" s="17">
        <v>0.7</v>
      </c>
      <c r="F51" s="17">
        <v>0</v>
      </c>
      <c r="G51" s="17">
        <v>0.8</v>
      </c>
      <c r="H51" s="17">
        <v>-0.4</v>
      </c>
      <c r="I51" s="17">
        <v>1</v>
      </c>
      <c r="J51" s="17">
        <v>0.1</v>
      </c>
      <c r="K51" s="17">
        <v>0</v>
      </c>
      <c r="L51" s="17">
        <v>-0.1</v>
      </c>
      <c r="M51" s="17">
        <v>2.2000000000000002</v>
      </c>
      <c r="N51" s="17">
        <v>-2.2999999999999998</v>
      </c>
      <c r="O51" s="17"/>
      <c r="P51" s="17">
        <v>0.6</v>
      </c>
      <c r="Q51" s="17">
        <v>1.3</v>
      </c>
      <c r="R51" s="17">
        <v>-0.8</v>
      </c>
      <c r="S51" s="17">
        <v>2.8</v>
      </c>
      <c r="T51" s="17"/>
      <c r="U51" s="17">
        <v>2.4</v>
      </c>
      <c r="V51" s="17">
        <v>1.3</v>
      </c>
      <c r="W51" s="17">
        <v>1.1000000000000001</v>
      </c>
      <c r="X51" s="17"/>
      <c r="Y51" s="17">
        <v>1</v>
      </c>
      <c r="Z51" s="17"/>
      <c r="AA51" s="38">
        <v>2.8</v>
      </c>
    </row>
    <row r="52" spans="1:27" s="9" customFormat="1" x14ac:dyDescent="0.25">
      <c r="A52" s="17" t="s">
        <v>1</v>
      </c>
      <c r="B52" s="37">
        <v>3.5</v>
      </c>
      <c r="C52" s="17">
        <v>1.5</v>
      </c>
      <c r="D52" s="17">
        <v>1.5</v>
      </c>
      <c r="E52" s="17">
        <v>1.3</v>
      </c>
      <c r="F52" s="17">
        <v>0.1</v>
      </c>
      <c r="G52" s="17">
        <v>0.9</v>
      </c>
      <c r="H52" s="17">
        <v>0.6</v>
      </c>
      <c r="I52" s="17">
        <v>0.8</v>
      </c>
      <c r="J52" s="17">
        <v>0.2</v>
      </c>
      <c r="K52" s="17">
        <v>0.1</v>
      </c>
      <c r="L52" s="17">
        <v>-0.5</v>
      </c>
      <c r="M52" s="17">
        <v>1.3</v>
      </c>
      <c r="N52" s="17">
        <v>-1.8</v>
      </c>
      <c r="O52" s="17"/>
      <c r="P52" s="17">
        <v>0.8</v>
      </c>
      <c r="Q52" s="17">
        <v>1.3</v>
      </c>
      <c r="R52" s="17">
        <v>-0.5</v>
      </c>
      <c r="S52" s="17">
        <v>4.0999999999999996</v>
      </c>
      <c r="T52" s="17"/>
      <c r="U52" s="17">
        <v>4</v>
      </c>
      <c r="V52" s="17">
        <v>3</v>
      </c>
      <c r="W52" s="17">
        <v>1</v>
      </c>
      <c r="X52" s="17"/>
      <c r="Y52" s="17">
        <v>1.1000000000000001</v>
      </c>
      <c r="Z52" s="17"/>
      <c r="AA52" s="38">
        <v>2.9</v>
      </c>
    </row>
    <row r="53" spans="1:27" s="15" customFormat="1" x14ac:dyDescent="0.25">
      <c r="A53" s="17" t="s">
        <v>0</v>
      </c>
      <c r="B53" s="37">
        <v>3.7</v>
      </c>
      <c r="C53" s="17">
        <v>1.4</v>
      </c>
      <c r="D53" s="17">
        <v>1.4</v>
      </c>
      <c r="E53" s="17">
        <v>1.2</v>
      </c>
      <c r="F53" s="17">
        <v>0.1</v>
      </c>
      <c r="G53" s="17">
        <v>0.4</v>
      </c>
      <c r="H53" s="17">
        <v>-0.1</v>
      </c>
      <c r="I53" s="17">
        <v>1</v>
      </c>
      <c r="J53" s="17">
        <v>0.2</v>
      </c>
      <c r="K53" s="17">
        <v>0</v>
      </c>
      <c r="L53" s="17">
        <v>0.8</v>
      </c>
      <c r="M53" s="17">
        <v>0.8</v>
      </c>
      <c r="N53" s="17">
        <v>-0.1</v>
      </c>
      <c r="O53" s="17"/>
      <c r="P53" s="17">
        <v>0</v>
      </c>
      <c r="Q53" s="17">
        <v>0.4</v>
      </c>
      <c r="R53" s="17">
        <v>-0.4</v>
      </c>
      <c r="S53" s="17">
        <v>3.6</v>
      </c>
      <c r="T53" s="17"/>
      <c r="U53" s="17">
        <v>2.9</v>
      </c>
      <c r="V53" s="17">
        <v>1.7</v>
      </c>
      <c r="W53" s="17">
        <v>1.2</v>
      </c>
      <c r="X53" s="17"/>
      <c r="Y53" s="17">
        <v>0.7</v>
      </c>
      <c r="Z53" s="17"/>
      <c r="AA53" s="38">
        <v>3.8</v>
      </c>
    </row>
    <row r="54" spans="1:27" s="17" customFormat="1" x14ac:dyDescent="0.25">
      <c r="A54" s="17" t="s">
        <v>189</v>
      </c>
      <c r="B54" s="37">
        <v>5.3</v>
      </c>
      <c r="C54" s="17">
        <v>2.4</v>
      </c>
      <c r="D54" s="17">
        <v>2.5</v>
      </c>
      <c r="E54" s="17">
        <v>2.2999999999999998</v>
      </c>
      <c r="F54" s="17">
        <v>0.2</v>
      </c>
      <c r="G54" s="17">
        <v>1</v>
      </c>
      <c r="H54" s="17">
        <v>0.5</v>
      </c>
      <c r="I54" s="17">
        <v>0.9</v>
      </c>
      <c r="J54" s="17">
        <v>0.3</v>
      </c>
      <c r="K54" s="17">
        <v>0.1</v>
      </c>
      <c r="L54" s="17">
        <v>-0.1</v>
      </c>
      <c r="M54" s="17">
        <v>1.4</v>
      </c>
      <c r="N54" s="17">
        <v>-1.5</v>
      </c>
      <c r="P54" s="17">
        <v>0.7</v>
      </c>
      <c r="Q54" s="17">
        <v>0.9</v>
      </c>
      <c r="R54" s="17">
        <v>-0.2</v>
      </c>
      <c r="S54" s="17">
        <v>5.6</v>
      </c>
      <c r="U54" s="17">
        <v>5.3</v>
      </c>
      <c r="V54" s="17">
        <v>4.0999999999999996</v>
      </c>
      <c r="W54" s="17">
        <v>1.2</v>
      </c>
      <c r="Y54" s="17">
        <v>1.5</v>
      </c>
      <c r="AA54" s="38">
        <v>4.7</v>
      </c>
    </row>
    <row r="55" spans="1:27" s="9" customFormat="1" x14ac:dyDescent="0.25">
      <c r="A55" s="17" t="s">
        <v>2</v>
      </c>
      <c r="B55" s="37">
        <v>5.4</v>
      </c>
      <c r="C55" s="17">
        <v>2.4</v>
      </c>
      <c r="D55" s="17">
        <v>2.2999999999999998</v>
      </c>
      <c r="E55" s="17">
        <v>2.1</v>
      </c>
      <c r="F55" s="17">
        <v>0.2</v>
      </c>
      <c r="G55" s="17">
        <v>0.8</v>
      </c>
      <c r="H55" s="17">
        <v>0.5</v>
      </c>
      <c r="I55" s="17">
        <v>0.5</v>
      </c>
      <c r="J55" s="17">
        <v>0.2</v>
      </c>
      <c r="K55" s="17">
        <v>0</v>
      </c>
      <c r="L55" s="17">
        <v>0.9</v>
      </c>
      <c r="M55" s="17">
        <v>0.4</v>
      </c>
      <c r="N55" s="17">
        <v>0.4</v>
      </c>
      <c r="O55" s="17"/>
      <c r="P55" s="17">
        <v>-0.3</v>
      </c>
      <c r="Q55" s="17">
        <v>-0.2</v>
      </c>
      <c r="R55" s="17">
        <v>-0.1</v>
      </c>
      <c r="S55" s="17">
        <v>4.7</v>
      </c>
      <c r="T55" s="17"/>
      <c r="U55" s="17">
        <v>4.5</v>
      </c>
      <c r="V55" s="17">
        <v>3.9</v>
      </c>
      <c r="W55" s="17">
        <v>0.7</v>
      </c>
      <c r="X55" s="17"/>
      <c r="Y55" s="17">
        <v>1.1000000000000001</v>
      </c>
      <c r="Z55" s="17"/>
      <c r="AA55" s="38">
        <v>4.9000000000000004</v>
      </c>
    </row>
    <row r="56" spans="1:27" s="17" customFormat="1" x14ac:dyDescent="0.25">
      <c r="A56" s="17" t="s">
        <v>1</v>
      </c>
      <c r="B56" s="37">
        <v>4.0999999999999996</v>
      </c>
      <c r="C56" s="17">
        <v>2.4</v>
      </c>
      <c r="D56" s="17">
        <v>2.2999999999999998</v>
      </c>
      <c r="E56" s="17">
        <v>2.1</v>
      </c>
      <c r="F56" s="17">
        <v>-0.2</v>
      </c>
      <c r="G56" s="17">
        <v>0.7</v>
      </c>
      <c r="H56" s="17">
        <v>0</v>
      </c>
      <c r="I56" s="17">
        <v>0.5</v>
      </c>
      <c r="J56" s="17">
        <v>0.1</v>
      </c>
      <c r="K56" s="17">
        <v>0</v>
      </c>
      <c r="L56" s="17">
        <v>0.6</v>
      </c>
      <c r="M56" s="17">
        <v>0.4</v>
      </c>
      <c r="N56" s="17">
        <v>0.3</v>
      </c>
      <c r="P56" s="17">
        <v>0.7</v>
      </c>
      <c r="Q56" s="17">
        <v>0.7</v>
      </c>
      <c r="R56" s="17">
        <v>0</v>
      </c>
      <c r="S56" s="17">
        <v>4.5</v>
      </c>
      <c r="U56" s="17">
        <v>3.5</v>
      </c>
      <c r="V56" s="17">
        <v>2.9</v>
      </c>
      <c r="W56" s="17">
        <v>0.6</v>
      </c>
      <c r="Y56" s="17">
        <v>0.6</v>
      </c>
      <c r="AA56" s="38">
        <v>4.0999999999999996</v>
      </c>
    </row>
    <row r="57" spans="1:27" s="9" customFormat="1" ht="15" thickBot="1" x14ac:dyDescent="0.3">
      <c r="A57" s="17" t="s">
        <v>0</v>
      </c>
      <c r="B57" s="39">
        <v>3.9</v>
      </c>
      <c r="C57" s="17">
        <v>2.2999999999999998</v>
      </c>
      <c r="D57" s="17">
        <v>2.2000000000000002</v>
      </c>
      <c r="E57" s="17">
        <v>2.1</v>
      </c>
      <c r="F57" s="17">
        <v>0</v>
      </c>
      <c r="G57" s="17">
        <v>1.2</v>
      </c>
      <c r="H57" s="17">
        <v>-0.2</v>
      </c>
      <c r="I57" s="17">
        <v>0.6</v>
      </c>
      <c r="J57" s="17">
        <v>0.1</v>
      </c>
      <c r="K57" s="17">
        <v>0</v>
      </c>
      <c r="L57" s="17">
        <v>0</v>
      </c>
      <c r="M57" s="17">
        <v>0.7</v>
      </c>
      <c r="N57" s="17">
        <v>-0.7</v>
      </c>
      <c r="O57" s="17"/>
      <c r="P57" s="17">
        <v>0.1</v>
      </c>
      <c r="Q57" s="17">
        <v>0.4</v>
      </c>
      <c r="R57" s="17">
        <v>-0.3</v>
      </c>
      <c r="S57" s="17">
        <v>3.8</v>
      </c>
      <c r="T57" s="17"/>
      <c r="U57" s="17">
        <v>3.9</v>
      </c>
      <c r="V57" s="17">
        <v>3.3</v>
      </c>
      <c r="W57" s="17">
        <v>0.7</v>
      </c>
      <c r="X57" s="17"/>
      <c r="Y57" s="17">
        <v>1.2</v>
      </c>
      <c r="Z57" s="35"/>
      <c r="AA57" s="17">
        <v>4</v>
      </c>
    </row>
    <row r="58" spans="1:27" s="19" customFormat="1" ht="14.25" customHeight="1" x14ac:dyDescent="0.25">
      <c r="A58" s="20" t="s">
        <v>129</v>
      </c>
      <c r="P58" s="18"/>
      <c r="Q58" s="17"/>
      <c r="R58" s="17"/>
      <c r="S58" s="17"/>
      <c r="T58" s="17"/>
      <c r="U58" s="17"/>
      <c r="V58" s="17"/>
      <c r="W58" s="17"/>
      <c r="Y58" s="17"/>
      <c r="Z58" s="17"/>
      <c r="AA58" s="17"/>
    </row>
    <row r="59" spans="1:27" s="19" customFormat="1" x14ac:dyDescent="0.25">
      <c r="A59" s="20" t="s">
        <v>132</v>
      </c>
      <c r="P59" s="18"/>
      <c r="Q59" s="17"/>
      <c r="R59" s="17"/>
      <c r="S59" s="17"/>
      <c r="T59" s="17"/>
      <c r="U59" s="17"/>
      <c r="V59" s="17"/>
      <c r="W59" s="17"/>
      <c r="Y59" s="17"/>
      <c r="Z59" s="17"/>
      <c r="AA59" s="17"/>
    </row>
    <row r="60" spans="1:27" s="19" customFormat="1" x14ac:dyDescent="0.25">
      <c r="A60" s="20"/>
      <c r="P60" s="18"/>
      <c r="Q60" s="17"/>
      <c r="R60" s="17"/>
      <c r="S60" s="17"/>
      <c r="T60" s="17"/>
      <c r="U60" s="17"/>
      <c r="V60" s="17"/>
      <c r="W60" s="17"/>
      <c r="Y60" s="17"/>
      <c r="Z60" s="17"/>
      <c r="AA60" s="17"/>
    </row>
    <row r="61" spans="1:27" s="19" customFormat="1" x14ac:dyDescent="0.25">
      <c r="A61" s="20" t="s">
        <v>130</v>
      </c>
      <c r="P61" s="18"/>
      <c r="Q61" s="17"/>
      <c r="R61" s="17"/>
      <c r="S61" s="17"/>
      <c r="T61" s="17"/>
      <c r="U61" s="17"/>
      <c r="V61" s="17"/>
      <c r="W61" s="17"/>
      <c r="Y61" s="17"/>
      <c r="Z61" s="17"/>
      <c r="AA61" s="17"/>
    </row>
    <row r="62" spans="1:27" s="19" customFormat="1" x14ac:dyDescent="0.25">
      <c r="A62" s="20" t="s">
        <v>133</v>
      </c>
      <c r="P62" s="18"/>
      <c r="Q62" s="17"/>
      <c r="R62" s="17"/>
      <c r="S62" s="17"/>
      <c r="T62" s="17"/>
      <c r="U62" s="17"/>
      <c r="V62" s="17"/>
      <c r="W62" s="17"/>
      <c r="Y62" s="17"/>
      <c r="Z62" s="17"/>
      <c r="AA62" s="17"/>
    </row>
    <row r="63" spans="1:27" s="19" customFormat="1" x14ac:dyDescent="0.25">
      <c r="A63" s="20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/>
      <c r="R63"/>
      <c r="S63"/>
      <c r="T63"/>
      <c r="U63"/>
      <c r="V63"/>
      <c r="W63"/>
      <c r="Y63"/>
      <c r="Z63"/>
      <c r="AA63"/>
    </row>
    <row r="64" spans="1:27" s="19" customFormat="1" x14ac:dyDescent="0.25">
      <c r="A64" s="20" t="s">
        <v>131</v>
      </c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/>
      <c r="R64"/>
      <c r="S64"/>
      <c r="T64"/>
      <c r="U64"/>
      <c r="V64"/>
      <c r="W64"/>
      <c r="Y64"/>
      <c r="Z64"/>
      <c r="AA64"/>
    </row>
    <row r="65" spans="1:27" s="19" customFormat="1" x14ac:dyDescent="0.25">
      <c r="A65" s="20" t="s">
        <v>134</v>
      </c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/>
      <c r="R65"/>
      <c r="S65"/>
      <c r="T65"/>
      <c r="U65"/>
      <c r="V65"/>
      <c r="W65"/>
      <c r="Y65"/>
      <c r="Z65"/>
      <c r="AA65"/>
    </row>
    <row r="66" spans="1:27" s="19" customFormat="1" x14ac:dyDescent="0.25">
      <c r="A66" s="20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/>
      <c r="R66"/>
      <c r="S66"/>
      <c r="T66"/>
      <c r="U66"/>
      <c r="V66"/>
      <c r="W66"/>
      <c r="Y66"/>
      <c r="Z66"/>
      <c r="AA66"/>
    </row>
    <row r="67" spans="1:27" s="19" customFormat="1" x14ac:dyDescent="0.25">
      <c r="A67" s="20" t="s">
        <v>119</v>
      </c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/>
      <c r="R67"/>
      <c r="S67"/>
      <c r="T67"/>
      <c r="U67"/>
      <c r="V67"/>
      <c r="W67"/>
      <c r="Y67"/>
      <c r="Z67"/>
      <c r="AA67"/>
    </row>
    <row r="68" spans="1:27" s="19" customFormat="1" x14ac:dyDescent="0.25">
      <c r="A68" s="20" t="str">
        <f>HLOOKUP(A67,'kiyo-jk'!A64:A65,2,0)</f>
        <v xml:space="preserve"> 반올림의 관계상, 각 항목의 기여도 합계는 반드시 국내총생산(지출측) 혹은 국민총소득의 증가율과 일치하지 않습니다.</v>
      </c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/>
      <c r="R68"/>
      <c r="S68"/>
      <c r="T68"/>
      <c r="U68"/>
      <c r="V68"/>
      <c r="W68"/>
      <c r="Y68"/>
      <c r="Z68"/>
      <c r="AA68"/>
    </row>
    <row r="69" spans="1:27" s="19" customFormat="1" x14ac:dyDescent="0.25">
      <c r="A69" s="20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/>
      <c r="R69"/>
      <c r="S69"/>
      <c r="T69"/>
      <c r="U69"/>
      <c r="V69"/>
      <c r="W69"/>
      <c r="Y69"/>
      <c r="Z69"/>
      <c r="AA69"/>
    </row>
    <row r="70" spans="1:27" s="19" customFormat="1" x14ac:dyDescent="0.25">
      <c r="A70" s="20" t="s">
        <v>120</v>
      </c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/>
      <c r="R70"/>
      <c r="S70"/>
      <c r="T70"/>
      <c r="U70"/>
      <c r="V70"/>
      <c r="W70"/>
      <c r="Y70"/>
      <c r="Z70"/>
      <c r="AA70"/>
    </row>
    <row r="71" spans="1:27" s="19" customFormat="1" x14ac:dyDescent="0.25">
      <c r="A71" s="20" t="str">
        <f>HLOOKUP(A67,'kiyo-jk'!A64:A65,2,0)</f>
        <v xml:space="preserve"> 반올림의 관계상, 각 항목의 기여도 합계는 반드시 국내총생산(지출측) 혹은 국민총소득의 증가율과 일치하지 않습니다.</v>
      </c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/>
      <c r="R71"/>
      <c r="S71"/>
      <c r="T71"/>
      <c r="U71"/>
      <c r="V71"/>
      <c r="W71"/>
      <c r="Y71"/>
      <c r="Z71"/>
      <c r="AA71"/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59"/>
  <sheetViews>
    <sheetView showGridLines="0" zoomScaleNormal="100" workbookViewId="0">
      <selection activeCell="F15" sqref="F15"/>
    </sheetView>
  </sheetViews>
  <sheetFormatPr defaultRowHeight="14.25" x14ac:dyDescent="0.25"/>
  <cols>
    <col min="1" max="1" width="11.5703125" bestFit="1" customWidth="1"/>
    <col min="2" max="2" width="11.140625" bestFit="1" customWidth="1"/>
    <col min="3" max="3" width="11.140625" customWidth="1"/>
    <col min="4" max="4" width="13.42578125" customWidth="1"/>
    <col min="5" max="5" width="16.5703125" bestFit="1" customWidth="1"/>
    <col min="6" max="6" width="9.140625" bestFit="1" customWidth="1"/>
    <col min="7" max="7" width="11" bestFit="1" customWidth="1"/>
    <col min="8" max="8" width="9.85546875" bestFit="1" customWidth="1"/>
    <col min="9" max="9" width="11" customWidth="1"/>
    <col min="10" max="10" width="9.140625" bestFit="1" customWidth="1"/>
    <col min="11" max="11" width="10.140625" customWidth="1"/>
    <col min="12" max="14" width="9.85546875" bestFit="1" customWidth="1"/>
    <col min="15" max="15" width="1.7109375" customWidth="1"/>
    <col min="16" max="18" width="11.140625" customWidth="1"/>
    <col min="19" max="19" width="11.140625" bestFit="1" customWidth="1"/>
    <col min="20" max="20" width="1.7109375" customWidth="1"/>
    <col min="21" max="22" width="11" bestFit="1" customWidth="1"/>
    <col min="23" max="23" width="9.85546875" bestFit="1" customWidth="1"/>
    <col min="24" max="24" width="1.7109375" customWidth="1"/>
    <col min="25" max="25" width="9.85546875" bestFit="1" customWidth="1"/>
    <col min="26" max="26" width="1.7109375" customWidth="1"/>
    <col min="27" max="27" width="14.28515625" customWidth="1"/>
  </cols>
  <sheetData>
    <row r="1" spans="1:27" s="22" customFormat="1" ht="19.5" x14ac:dyDescent="0.25">
      <c r="A1" s="21" t="s">
        <v>94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P1" s="24" t="s">
        <v>81</v>
      </c>
      <c r="Q1" s="24"/>
      <c r="R1" s="24"/>
      <c r="S1" s="24"/>
      <c r="T1" s="24"/>
      <c r="U1" s="24"/>
      <c r="V1" s="24"/>
      <c r="W1" s="24"/>
      <c r="X1" s="24"/>
      <c r="Y1" s="24" t="s">
        <v>83</v>
      </c>
      <c r="Z1" s="24"/>
      <c r="AA1" s="24"/>
    </row>
    <row r="2" spans="1:27" s="22" customFormat="1" ht="19.5" x14ac:dyDescent="0.25">
      <c r="A2" s="21" t="str">
        <f>VLOOKUP(A1,目次!B:C,2,0)</f>
        <v>명목, 계절조정계열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P2" s="24" t="s">
        <v>101</v>
      </c>
      <c r="Q2" s="24"/>
      <c r="R2" s="24"/>
      <c r="S2" s="24"/>
      <c r="T2" s="24"/>
      <c r="U2" s="24"/>
      <c r="V2" s="24"/>
      <c r="W2" s="24"/>
      <c r="X2" s="24"/>
      <c r="Y2" s="24" t="s">
        <v>102</v>
      </c>
      <c r="Z2" s="24"/>
      <c r="AA2" s="24"/>
    </row>
    <row r="3" spans="1:27" s="9" customFormat="1" ht="20.25" thickBo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7"/>
      <c r="M3" s="17"/>
      <c r="N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10" customFormat="1" ht="28.5" x14ac:dyDescent="0.25">
      <c r="B4" s="4" t="s">
        <v>38</v>
      </c>
      <c r="C4" s="18" t="s">
        <v>39</v>
      </c>
      <c r="D4" s="18" t="s">
        <v>40</v>
      </c>
      <c r="E4" s="18" t="s">
        <v>41</v>
      </c>
      <c r="F4" s="18" t="s">
        <v>42</v>
      </c>
      <c r="G4" s="18" t="s">
        <v>153</v>
      </c>
      <c r="H4" s="18" t="s">
        <v>154</v>
      </c>
      <c r="I4" s="18" t="s">
        <v>43</v>
      </c>
      <c r="J4" s="18" t="s">
        <v>44</v>
      </c>
      <c r="K4" s="18" t="s">
        <v>155</v>
      </c>
      <c r="L4" s="14" t="s">
        <v>45</v>
      </c>
      <c r="M4" s="14"/>
      <c r="N4" s="14"/>
      <c r="P4" s="14" t="s">
        <v>49</v>
      </c>
      <c r="Q4" s="14"/>
      <c r="R4" s="14"/>
      <c r="S4" s="18" t="s">
        <v>51</v>
      </c>
      <c r="T4" s="18"/>
      <c r="U4" s="18" t="s">
        <v>52</v>
      </c>
      <c r="V4" s="18" t="s">
        <v>53</v>
      </c>
      <c r="W4" s="18" t="s">
        <v>54</v>
      </c>
      <c r="X4" s="18"/>
      <c r="Y4" s="18" t="s">
        <v>73</v>
      </c>
      <c r="Z4" s="18"/>
      <c r="AA4" s="7" t="s">
        <v>55</v>
      </c>
    </row>
    <row r="5" spans="1:27" s="10" customFormat="1" x14ac:dyDescent="0.25">
      <c r="B5" s="5"/>
      <c r="C5" s="18"/>
      <c r="D5" s="18"/>
      <c r="E5" s="18"/>
      <c r="F5" s="18"/>
      <c r="G5" s="18"/>
      <c r="H5" s="18"/>
      <c r="I5" s="18"/>
      <c r="J5" s="18"/>
      <c r="K5" s="18"/>
      <c r="L5" s="18" t="s">
        <v>46</v>
      </c>
      <c r="M5" s="18" t="s">
        <v>156</v>
      </c>
      <c r="N5" s="18" t="s">
        <v>157</v>
      </c>
      <c r="P5" s="18" t="s">
        <v>50</v>
      </c>
      <c r="Q5" s="18" t="s">
        <v>159</v>
      </c>
      <c r="R5" s="18" t="s">
        <v>160</v>
      </c>
      <c r="S5" s="18"/>
      <c r="T5" s="18"/>
      <c r="U5" s="18"/>
      <c r="V5" s="18"/>
      <c r="W5" s="18"/>
      <c r="X5" s="18"/>
      <c r="Y5" s="18"/>
      <c r="Z5" s="18"/>
      <c r="AA5" s="7"/>
    </row>
    <row r="6" spans="1:27" s="10" customFormat="1" ht="38.25" x14ac:dyDescent="0.25">
      <c r="B6" s="25" t="str">
        <f>HLOOKUP(B4,'gaku-jg'!4:8,3,0)</f>
        <v>GDP
(Expenditure Approach)</v>
      </c>
      <c r="C6" s="26" t="str">
        <f>HLOOKUP(C4,'gaku-jg'!4:8,3,0)</f>
        <v>Private
Consumption</v>
      </c>
      <c r="D6" s="26" t="str">
        <f>HLOOKUP(D4,'gaku-jg'!4:8,3,0)</f>
        <v>Consumption of
Households</v>
      </c>
      <c r="E6" s="26" t="str">
        <f>HLOOKUP(E4,'gaku-jg'!4:8,3,0)</f>
        <v>Excluding
Imputed Rent</v>
      </c>
      <c r="F6" s="26" t="str">
        <f>HLOOKUP(F4,'gaku-jg'!4:8,3,0)</f>
        <v>Private
Residential
Investment</v>
      </c>
      <c r="G6" s="26" t="str">
        <f>HLOOKUP(G4,'gaku-jg'!4:8,3,0)</f>
        <v>Private Non-Resi.
Investment</v>
      </c>
      <c r="H6" s="26" t="str">
        <f>HLOOKUP(H4,'gaku-jg'!4:8,3,0)</f>
        <v>Change
in Private
Inventories</v>
      </c>
      <c r="I6" s="26" t="str">
        <f>HLOOKUP(I4,'gaku-jg'!4:8,3,0)</f>
        <v>Government
Consumption</v>
      </c>
      <c r="J6" s="26" t="str">
        <f>HLOOKUP(J4,'gaku-jg'!4:8,3,0)</f>
        <v>Public
Investment</v>
      </c>
      <c r="K6" s="26" t="str">
        <f>HLOOKUP(K4,'gaku-jg'!4:8,3,0)</f>
        <v>Change
in Public
Inventories</v>
      </c>
      <c r="L6" s="28" t="str">
        <f>HLOOKUP(L4,'gaku-jg'!4:8,3,0)</f>
        <v>Goods &amp; Services</v>
      </c>
      <c r="M6" s="28"/>
      <c r="N6" s="28"/>
      <c r="P6" s="29" t="str">
        <f>HLOOKUP(P4,'gaku-jg'!4:8,3,0)</f>
        <v>Income from /to the Rest of the World</v>
      </c>
      <c r="Q6" s="28"/>
      <c r="R6" s="28"/>
      <c r="S6" s="26" t="str">
        <f>HLOOKUP(S4,'gaku-jg'!4:8,3,0)</f>
        <v>GNI</v>
      </c>
      <c r="T6" s="26"/>
      <c r="U6" s="26" t="str">
        <f>HLOOKUP(U4,'gaku-jg'!4:8,3,0)</f>
        <v>Domestic
Demand</v>
      </c>
      <c r="V6" s="26" t="str">
        <f>HLOOKUP(V4,'gaku-jg'!4:8,3,0)</f>
        <v>Private
Demand</v>
      </c>
      <c r="W6" s="26" t="str">
        <f>HLOOKUP(W4,'gaku-jg'!4:8,3,0)</f>
        <v>Public
Demand</v>
      </c>
      <c r="X6" s="18"/>
      <c r="Y6" s="26" t="str">
        <f>HLOOKUP(Y4,'gaku-jg'!4:8,3,0)</f>
        <v>Gross Fixed Capital
Formation</v>
      </c>
      <c r="Z6" s="26"/>
      <c r="AA6" s="27" t="str">
        <f>HLOOKUP(AA4,'gaku-jg'!4:8,3,0)</f>
        <v>Final Sales of Domestic Product</v>
      </c>
    </row>
    <row r="7" spans="1:27" s="10" customFormat="1" x14ac:dyDescent="0.25">
      <c r="A7" s="18"/>
      <c r="B7" s="25"/>
      <c r="C7" s="26"/>
      <c r="D7" s="26"/>
      <c r="E7" s="26"/>
      <c r="F7" s="26"/>
      <c r="G7" s="26"/>
      <c r="H7" s="26"/>
      <c r="I7" s="26"/>
      <c r="J7" s="26"/>
      <c r="K7" s="26"/>
      <c r="L7" s="26" t="str">
        <f>HLOOKUP(L5,'gaku-jg'!5:9,3,0)</f>
        <v>Net Exports</v>
      </c>
      <c r="M7" s="26" t="str">
        <f>HLOOKUP(M5,'gaku-jg'!5:9,3,0)</f>
        <v>Exports</v>
      </c>
      <c r="N7" s="26" t="str">
        <f>HLOOKUP(N5,'gaku-jg'!5:9,3,0)</f>
        <v>Imports</v>
      </c>
      <c r="O7" s="18"/>
      <c r="P7" s="26" t="str">
        <f>HLOOKUP(P5,'gaku-jg'!5:9,3,0)</f>
        <v>Net</v>
      </c>
      <c r="Q7" s="26" t="str">
        <f>HLOOKUP(Q5,'gaku-jg'!5:9,3,0)</f>
        <v>Receipt</v>
      </c>
      <c r="R7" s="26" t="str">
        <f>HLOOKUP(R5,'gaku-jg'!5:9,3,0)</f>
        <v>Payment</v>
      </c>
      <c r="S7" s="26"/>
      <c r="T7" s="26"/>
      <c r="U7" s="26"/>
      <c r="V7" s="26"/>
      <c r="W7" s="26"/>
      <c r="X7" s="18"/>
      <c r="Y7" s="26"/>
      <c r="Z7" s="26"/>
      <c r="AA7" s="27"/>
    </row>
    <row r="8" spans="1:27" s="18" customFormat="1" ht="28.5" x14ac:dyDescent="0.25">
      <c r="B8" s="5" t="str">
        <f>HLOOKUP(B6,'gaku-jg'!6:10,3,0)</f>
        <v>국내총생산
(지출측)</v>
      </c>
      <c r="C8" s="18" t="str">
        <f>HLOOKUP(C6,'gaku-jg'!6:10,3,0)</f>
        <v>민간최종
소비지출</v>
      </c>
      <c r="D8" s="18" t="str">
        <f>HLOOKUP(D6,'gaku-jg'!6:10,3,0)</f>
        <v>가계최종
소비지출</v>
      </c>
      <c r="E8" s="18" t="str">
        <f>HLOOKUP(E6,'gaku-jg'!6:10,3,0)</f>
        <v>주택 의제 임차료
제외</v>
      </c>
      <c r="F8" s="18" t="str">
        <f>HLOOKUP(F6,'gaku-jg'!6:10,3,0)</f>
        <v>민간주택</v>
      </c>
      <c r="G8" s="18" t="str">
        <f>HLOOKUP(G6,'gaku-jg'!6:10,3,0)</f>
        <v>민간기업
설비</v>
      </c>
      <c r="H8" s="18" t="str">
        <f>HLOOKUP(H6,'gaku-jg'!6:10,3,0)</f>
        <v>민간재고
변동</v>
      </c>
      <c r="I8" s="18" t="str">
        <f>HLOOKUP(I6,'gaku-jg'!6:10,3,0)</f>
        <v>정부최종
소비지출</v>
      </c>
      <c r="J8" s="18" t="str">
        <f>HLOOKUP(J6,'gaku-jg'!6:10,3,0)</f>
        <v>공적고정
자본형성</v>
      </c>
      <c r="K8" s="18" t="str">
        <f>HLOOKUP(K6,'gaku-jg'!6:10,3,0)</f>
        <v>공적재고
변동</v>
      </c>
      <c r="L8" s="14" t="str">
        <f>HLOOKUP(L6,'gaku-jg'!6:10,3,0)</f>
        <v>재화 및 서비스</v>
      </c>
      <c r="M8" s="14"/>
      <c r="N8" s="14"/>
      <c r="P8" s="14" t="str">
        <f>HLOOKUP(P6,'gaku-jg'!6:10,3,0)</f>
        <v>해외로부터의 소득</v>
      </c>
      <c r="Q8" s="14"/>
      <c r="R8" s="14"/>
      <c r="S8" s="18" t="str">
        <f>HLOOKUP(S6,'gaku-jg'!6:10,3,0)</f>
        <v>국민총소득</v>
      </c>
      <c r="U8" s="18" t="str">
        <f>HLOOKUP(U6,'gaku-jg'!6:10,3,0)</f>
        <v>국내수요</v>
      </c>
      <c r="V8" s="18" t="str">
        <f>HLOOKUP(V6,'gaku-jg'!6:10,3,0)</f>
        <v>민간수요</v>
      </c>
      <c r="W8" s="18" t="str">
        <f>HLOOKUP(W6,'gaku-jg'!6:10,3,0)</f>
        <v>공적수요</v>
      </c>
      <c r="Y8" s="18" t="str">
        <f>HLOOKUP(Y6,'gaku-jg'!6:10,3,0)</f>
        <v>총고정
자본형성</v>
      </c>
      <c r="AA8" s="7" t="str">
        <f>HLOOKUP(AA6,'gaku-jg'!6:10,3,0)</f>
        <v>최종수요</v>
      </c>
    </row>
    <row r="9" spans="1:27" s="18" customFormat="1" ht="15" thickBot="1" x14ac:dyDescent="0.3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 t="str">
        <f>HLOOKUP(L7,'gaku-jg'!7:11,3,0)</f>
        <v>순수출</v>
      </c>
      <c r="M9" s="3" t="str">
        <f>HLOOKUP(M7,'gaku-jg'!7:11,3,0)</f>
        <v>수출</v>
      </c>
      <c r="N9" s="3" t="str">
        <f>HLOOKUP(N7,'gaku-jg'!7:11,3,0)</f>
        <v>수입</v>
      </c>
      <c r="O9" s="3"/>
      <c r="P9" s="3" t="str">
        <f>HLOOKUP(P7,'gaku-jg'!7:11,3,0)</f>
        <v>순수취</v>
      </c>
      <c r="Q9" s="3" t="str">
        <f>HLOOKUP(Q7,'gaku-jg'!7:11,3,0)</f>
        <v>수취</v>
      </c>
      <c r="R9" s="3" t="str">
        <f>HLOOKUP(R7,'gaku-jg'!7:11,3,0)</f>
        <v>지불</v>
      </c>
      <c r="S9" s="3"/>
      <c r="T9" s="3"/>
      <c r="U9" s="3"/>
      <c r="V9" s="3"/>
      <c r="W9" s="3"/>
      <c r="X9" s="3"/>
      <c r="Y9" s="3"/>
      <c r="Z9" s="3"/>
      <c r="AA9" s="8"/>
    </row>
    <row r="10" spans="1:27" s="9" customFormat="1" x14ac:dyDescent="0.25">
      <c r="A10" s="17" t="s">
        <v>13</v>
      </c>
      <c r="B10" s="36">
        <v>524139.1</v>
      </c>
      <c r="C10" s="11">
        <v>304098.59999999998</v>
      </c>
      <c r="D10" s="11">
        <v>297164</v>
      </c>
      <c r="E10" s="11">
        <v>246939.5</v>
      </c>
      <c r="F10" s="11">
        <v>24513.599999999999</v>
      </c>
      <c r="G10" s="11">
        <v>88243</v>
      </c>
      <c r="H10" s="11">
        <v>-2710</v>
      </c>
      <c r="I10" s="11">
        <v>101851.4</v>
      </c>
      <c r="J10" s="11">
        <v>27472.9</v>
      </c>
      <c r="K10" s="17">
        <v>104.4</v>
      </c>
      <c r="L10" s="11">
        <v>-19434.8</v>
      </c>
      <c r="M10" s="11">
        <v>86576.8</v>
      </c>
      <c r="N10" s="11">
        <v>106011.6</v>
      </c>
      <c r="O10" s="17"/>
      <c r="P10" s="11">
        <v>17669.400000000001</v>
      </c>
      <c r="Q10" s="11">
        <v>24901.5</v>
      </c>
      <c r="R10" s="11">
        <v>7232.1</v>
      </c>
      <c r="S10" s="11">
        <v>541808.6</v>
      </c>
      <c r="T10" s="17"/>
      <c r="U10" s="11">
        <v>543573.9</v>
      </c>
      <c r="V10" s="11">
        <v>414145.2</v>
      </c>
      <c r="W10" s="11">
        <v>129428.7</v>
      </c>
      <c r="X10" s="17"/>
      <c r="Y10" s="11">
        <v>140229.5</v>
      </c>
      <c r="Z10" s="17"/>
      <c r="AA10" s="34">
        <v>526744.69999999995</v>
      </c>
    </row>
    <row r="11" spans="1:27" s="9" customFormat="1" x14ac:dyDescent="0.25">
      <c r="A11" s="17" t="s">
        <v>2</v>
      </c>
      <c r="B11" s="32">
        <v>527212.4</v>
      </c>
      <c r="C11" s="11">
        <v>295909.2</v>
      </c>
      <c r="D11" s="11">
        <v>289255.59999999998</v>
      </c>
      <c r="E11" s="11">
        <v>239065.5</v>
      </c>
      <c r="F11" s="11">
        <v>23408.9</v>
      </c>
      <c r="G11" s="11">
        <v>87212.800000000003</v>
      </c>
      <c r="H11" s="11">
        <v>2449.6999999999998</v>
      </c>
      <c r="I11" s="11">
        <v>103326.7</v>
      </c>
      <c r="J11" s="11">
        <v>27067.3</v>
      </c>
      <c r="K11" s="17">
        <v>109.6</v>
      </c>
      <c r="L11" s="11">
        <v>-12271.9</v>
      </c>
      <c r="M11" s="11">
        <v>87718.399999999994</v>
      </c>
      <c r="N11" s="11">
        <v>99990.3</v>
      </c>
      <c r="O11" s="17"/>
      <c r="P11" s="11">
        <v>17876.599999999999</v>
      </c>
      <c r="Q11" s="11">
        <v>25475.3</v>
      </c>
      <c r="R11" s="11">
        <v>7598.7</v>
      </c>
      <c r="S11" s="11">
        <v>545088.9</v>
      </c>
      <c r="T11" s="17"/>
      <c r="U11" s="11">
        <v>539484.30000000005</v>
      </c>
      <c r="V11" s="11">
        <v>408980.7</v>
      </c>
      <c r="W11" s="11">
        <v>130503.6</v>
      </c>
      <c r="X11" s="17"/>
      <c r="Y11" s="11">
        <v>137689</v>
      </c>
      <c r="Z11" s="17"/>
      <c r="AA11" s="34">
        <v>524653.1</v>
      </c>
    </row>
    <row r="12" spans="1:27" s="9" customFormat="1" x14ac:dyDescent="0.25">
      <c r="A12" s="17" t="s">
        <v>1</v>
      </c>
      <c r="B12" s="32">
        <v>528119.4</v>
      </c>
      <c r="C12" s="11">
        <v>297692.5</v>
      </c>
      <c r="D12" s="11">
        <v>291265.3</v>
      </c>
      <c r="E12" s="11">
        <v>241089.6</v>
      </c>
      <c r="F12" s="11">
        <v>22435.5</v>
      </c>
      <c r="G12" s="11">
        <v>89116.5</v>
      </c>
      <c r="H12" s="17">
        <v>-480.1</v>
      </c>
      <c r="I12" s="11">
        <v>103984.2</v>
      </c>
      <c r="J12" s="11">
        <v>28011.5</v>
      </c>
      <c r="K12" s="17">
        <v>195.8</v>
      </c>
      <c r="L12" s="11">
        <v>-12836.4</v>
      </c>
      <c r="M12" s="11">
        <v>90938.4</v>
      </c>
      <c r="N12" s="11">
        <v>103774.8</v>
      </c>
      <c r="O12" s="17"/>
      <c r="P12" s="11">
        <v>19774.400000000001</v>
      </c>
      <c r="Q12" s="11">
        <v>27578.5</v>
      </c>
      <c r="R12" s="11">
        <v>7804.2</v>
      </c>
      <c r="S12" s="11">
        <v>547893.80000000005</v>
      </c>
      <c r="T12" s="17"/>
      <c r="U12" s="11">
        <v>540955.80000000005</v>
      </c>
      <c r="V12" s="11">
        <v>408764.3</v>
      </c>
      <c r="W12" s="11">
        <v>132191.5</v>
      </c>
      <c r="X12" s="17"/>
      <c r="Y12" s="11">
        <v>139563.5</v>
      </c>
      <c r="Z12" s="17"/>
      <c r="AA12" s="34">
        <v>528403.80000000005</v>
      </c>
    </row>
    <row r="13" spans="1:27" s="9" customFormat="1" x14ac:dyDescent="0.25">
      <c r="A13" s="17" t="s">
        <v>0</v>
      </c>
      <c r="B13" s="32">
        <v>532904.5</v>
      </c>
      <c r="C13" s="11">
        <v>298131.59999999998</v>
      </c>
      <c r="D13" s="11">
        <v>291652.5</v>
      </c>
      <c r="E13" s="11">
        <v>241481</v>
      </c>
      <c r="F13" s="11">
        <v>22390.2</v>
      </c>
      <c r="G13" s="11">
        <v>89955.8</v>
      </c>
      <c r="H13" s="17">
        <v>-749.4</v>
      </c>
      <c r="I13" s="11">
        <v>104352.1</v>
      </c>
      <c r="J13" s="11">
        <v>27978.3</v>
      </c>
      <c r="K13" s="17">
        <v>25.7</v>
      </c>
      <c r="L13" s="11">
        <v>-9179.7000000000007</v>
      </c>
      <c r="M13" s="11">
        <v>95896</v>
      </c>
      <c r="N13" s="11">
        <v>105075.8</v>
      </c>
      <c r="O13" s="17"/>
      <c r="P13" s="11">
        <v>22337.8</v>
      </c>
      <c r="Q13" s="11">
        <v>30722.2</v>
      </c>
      <c r="R13" s="11">
        <v>8384.4</v>
      </c>
      <c r="S13" s="11">
        <v>555242.19999999995</v>
      </c>
      <c r="T13" s="17"/>
      <c r="U13" s="11">
        <v>542084.19999999995</v>
      </c>
      <c r="V13" s="11">
        <v>409728.2</v>
      </c>
      <c r="W13" s="11">
        <v>132356</v>
      </c>
      <c r="X13" s="17"/>
      <c r="Y13" s="11">
        <v>140324.29999999999</v>
      </c>
      <c r="Z13" s="17"/>
      <c r="AA13" s="34">
        <v>533628.19999999995</v>
      </c>
    </row>
    <row r="14" spans="1:27" s="9" customFormat="1" x14ac:dyDescent="0.25">
      <c r="A14" s="17" t="s">
        <v>12</v>
      </c>
      <c r="B14" s="32">
        <v>545629.4</v>
      </c>
      <c r="C14" s="11">
        <v>300145.40000000002</v>
      </c>
      <c r="D14" s="11">
        <v>293339.8</v>
      </c>
      <c r="E14" s="11">
        <v>243192.9</v>
      </c>
      <c r="F14" s="11">
        <v>23009.5</v>
      </c>
      <c r="G14" s="11">
        <v>94227.6</v>
      </c>
      <c r="H14" s="17">
        <v>-38.1</v>
      </c>
      <c r="I14" s="11">
        <v>104925.4</v>
      </c>
      <c r="J14" s="11">
        <v>26968</v>
      </c>
      <c r="K14" s="17">
        <v>114.5</v>
      </c>
      <c r="L14" s="11">
        <v>-3722.9</v>
      </c>
      <c r="M14" s="11">
        <v>95177</v>
      </c>
      <c r="N14" s="11">
        <v>98899.9</v>
      </c>
      <c r="O14" s="17"/>
      <c r="P14" s="11">
        <v>20151.7</v>
      </c>
      <c r="Q14" s="11">
        <v>28542.3</v>
      </c>
      <c r="R14" s="11">
        <v>8390.6</v>
      </c>
      <c r="S14" s="11">
        <v>565781.1</v>
      </c>
      <c r="T14" s="17"/>
      <c r="U14" s="11">
        <v>549352.30000000005</v>
      </c>
      <c r="V14" s="11">
        <v>417344.4</v>
      </c>
      <c r="W14" s="11">
        <v>132007.9</v>
      </c>
      <c r="X14" s="17"/>
      <c r="Y14" s="11">
        <v>144205.1</v>
      </c>
      <c r="Z14" s="17"/>
      <c r="AA14" s="34">
        <v>545553.1</v>
      </c>
    </row>
    <row r="15" spans="1:27" s="9" customFormat="1" x14ac:dyDescent="0.25">
      <c r="A15" s="17" t="s">
        <v>2</v>
      </c>
      <c r="B15" s="32">
        <v>548838.40000000002</v>
      </c>
      <c r="C15" s="11">
        <v>301600.2</v>
      </c>
      <c r="D15" s="11">
        <v>294462.3</v>
      </c>
      <c r="E15" s="11">
        <v>244290.6</v>
      </c>
      <c r="F15" s="11">
        <v>23453.9</v>
      </c>
      <c r="G15" s="11">
        <v>94098.3</v>
      </c>
      <c r="H15" s="11">
        <v>2127.9</v>
      </c>
      <c r="I15" s="11">
        <v>104464.5</v>
      </c>
      <c r="J15" s="11">
        <v>26636.7</v>
      </c>
      <c r="K15" s="17">
        <v>-48.8</v>
      </c>
      <c r="L15" s="11">
        <v>-3494.3</v>
      </c>
      <c r="M15" s="11">
        <v>93411.5</v>
      </c>
      <c r="N15" s="11">
        <v>96905.8</v>
      </c>
      <c r="O15" s="17"/>
      <c r="P15" s="11">
        <v>21419.5</v>
      </c>
      <c r="Q15" s="11">
        <v>29938.7</v>
      </c>
      <c r="R15" s="11">
        <v>8519.1</v>
      </c>
      <c r="S15" s="11">
        <v>570257.9</v>
      </c>
      <c r="T15" s="17"/>
      <c r="U15" s="11">
        <v>552332.69999999995</v>
      </c>
      <c r="V15" s="11">
        <v>421280.3</v>
      </c>
      <c r="W15" s="11">
        <v>131052.3</v>
      </c>
      <c r="X15" s="17"/>
      <c r="Y15" s="11">
        <v>144189</v>
      </c>
      <c r="Z15" s="17"/>
      <c r="AA15" s="34">
        <v>546759.30000000005</v>
      </c>
    </row>
    <row r="16" spans="1:27" s="9" customFormat="1" x14ac:dyDescent="0.25">
      <c r="A16" s="17" t="s">
        <v>1</v>
      </c>
      <c r="B16" s="32">
        <v>550641.4</v>
      </c>
      <c r="C16" s="11">
        <v>302137.59999999998</v>
      </c>
      <c r="D16" s="11">
        <v>294777.5</v>
      </c>
      <c r="E16" s="11">
        <v>244609.1</v>
      </c>
      <c r="F16" s="11">
        <v>23592.799999999999</v>
      </c>
      <c r="G16" s="11">
        <v>94848.3</v>
      </c>
      <c r="H16" s="11">
        <v>1006</v>
      </c>
      <c r="I16" s="11">
        <v>105088.4</v>
      </c>
      <c r="J16" s="11">
        <v>26665.9</v>
      </c>
      <c r="K16" s="17">
        <v>-54.3</v>
      </c>
      <c r="L16" s="11">
        <v>-2643.4</v>
      </c>
      <c r="M16" s="11">
        <v>95604.6</v>
      </c>
      <c r="N16" s="11">
        <v>98248</v>
      </c>
      <c r="O16" s="17"/>
      <c r="P16" s="11">
        <v>21097.7</v>
      </c>
      <c r="Q16" s="11">
        <v>30269.9</v>
      </c>
      <c r="R16" s="11">
        <v>9172.2000000000007</v>
      </c>
      <c r="S16" s="11">
        <v>571739.1</v>
      </c>
      <c r="T16" s="17"/>
      <c r="U16" s="11">
        <v>553284.80000000005</v>
      </c>
      <c r="V16" s="11">
        <v>421584.7</v>
      </c>
      <c r="W16" s="11">
        <v>131700.1</v>
      </c>
      <c r="X16" s="17"/>
      <c r="Y16" s="11">
        <v>145107</v>
      </c>
      <c r="Z16" s="17"/>
      <c r="AA16" s="34">
        <v>549689.59999999998</v>
      </c>
    </row>
    <row r="17" spans="1:27" s="9" customFormat="1" x14ac:dyDescent="0.25">
      <c r="A17" s="17" t="s">
        <v>0</v>
      </c>
      <c r="B17" s="32">
        <v>550585.59999999998</v>
      </c>
      <c r="C17" s="11">
        <v>300094.7</v>
      </c>
      <c r="D17" s="11">
        <v>292517.5</v>
      </c>
      <c r="E17" s="11">
        <v>242358.1</v>
      </c>
      <c r="F17" s="11">
        <v>23500.7</v>
      </c>
      <c r="G17" s="11">
        <v>94744.2</v>
      </c>
      <c r="H17" s="17">
        <v>874</v>
      </c>
      <c r="I17" s="11">
        <v>106253.3</v>
      </c>
      <c r="J17" s="11">
        <v>27196.799999999999</v>
      </c>
      <c r="K17" s="17">
        <v>-28.8</v>
      </c>
      <c r="L17" s="11">
        <v>-2049.1</v>
      </c>
      <c r="M17" s="11">
        <v>90954.8</v>
      </c>
      <c r="N17" s="11">
        <v>93003.9</v>
      </c>
      <c r="O17" s="17"/>
      <c r="P17" s="11">
        <v>22005</v>
      </c>
      <c r="Q17" s="11">
        <v>31433.200000000001</v>
      </c>
      <c r="R17" s="11">
        <v>9428.2000000000007</v>
      </c>
      <c r="S17" s="11">
        <v>572590.69999999995</v>
      </c>
      <c r="T17" s="17"/>
      <c r="U17" s="11">
        <v>552634.69999999995</v>
      </c>
      <c r="V17" s="11">
        <v>419213.5</v>
      </c>
      <c r="W17" s="11">
        <v>133421.20000000001</v>
      </c>
      <c r="X17" s="17"/>
      <c r="Y17" s="11">
        <v>145441.70000000001</v>
      </c>
      <c r="Z17" s="17"/>
      <c r="AA17" s="34">
        <v>549740.5</v>
      </c>
    </row>
    <row r="18" spans="1:27" s="9" customFormat="1" x14ac:dyDescent="0.25">
      <c r="A18" s="17" t="s">
        <v>11</v>
      </c>
      <c r="B18" s="32">
        <v>557437.9</v>
      </c>
      <c r="C18" s="11">
        <v>299194.2</v>
      </c>
      <c r="D18" s="11">
        <v>291406.40000000002</v>
      </c>
      <c r="E18" s="11">
        <v>241291.7</v>
      </c>
      <c r="F18" s="11">
        <v>23283.3</v>
      </c>
      <c r="G18" s="11">
        <v>94267.9</v>
      </c>
      <c r="H18" s="11">
        <v>1422.6</v>
      </c>
      <c r="I18" s="11">
        <v>107722.8</v>
      </c>
      <c r="J18" s="11">
        <v>27906.3</v>
      </c>
      <c r="K18" s="17">
        <v>11.1</v>
      </c>
      <c r="L18" s="11">
        <v>3629.8</v>
      </c>
      <c r="M18" s="11">
        <v>87994.5</v>
      </c>
      <c r="N18" s="11">
        <v>84364.7</v>
      </c>
      <c r="O18" s="17"/>
      <c r="P18" s="11">
        <v>20147.5</v>
      </c>
      <c r="Q18" s="11">
        <v>29332</v>
      </c>
      <c r="R18" s="11">
        <v>9184.5</v>
      </c>
      <c r="S18" s="11">
        <v>577585.5</v>
      </c>
      <c r="T18" s="17"/>
      <c r="U18" s="11">
        <v>553808.19999999995</v>
      </c>
      <c r="V18" s="11">
        <v>418168</v>
      </c>
      <c r="W18" s="11">
        <v>135640.20000000001</v>
      </c>
      <c r="X18" s="17"/>
      <c r="Y18" s="11">
        <v>145457.5</v>
      </c>
      <c r="Z18" s="17"/>
      <c r="AA18" s="34">
        <v>556004.30000000005</v>
      </c>
    </row>
    <row r="19" spans="1:27" s="9" customFormat="1" x14ac:dyDescent="0.25">
      <c r="A19" s="17" t="s">
        <v>2</v>
      </c>
      <c r="B19" s="32">
        <v>554659.4</v>
      </c>
      <c r="C19" s="11">
        <v>297918.2</v>
      </c>
      <c r="D19" s="11">
        <v>289884</v>
      </c>
      <c r="E19" s="11">
        <v>239884.7</v>
      </c>
      <c r="F19" s="11">
        <v>23744.5</v>
      </c>
      <c r="G19" s="11">
        <v>93489.3</v>
      </c>
      <c r="H19" s="11">
        <v>2788.9</v>
      </c>
      <c r="I19" s="11">
        <v>106110.9</v>
      </c>
      <c r="J19" s="11">
        <v>26913.9</v>
      </c>
      <c r="K19" s="17">
        <v>-216.2</v>
      </c>
      <c r="L19" s="11">
        <v>3909.8</v>
      </c>
      <c r="M19" s="11">
        <v>85479.4</v>
      </c>
      <c r="N19" s="11">
        <v>81569.600000000006</v>
      </c>
      <c r="O19" s="17"/>
      <c r="P19" s="11">
        <v>18956</v>
      </c>
      <c r="Q19" s="11">
        <v>28683.8</v>
      </c>
      <c r="R19" s="11">
        <v>9727.7999999999993</v>
      </c>
      <c r="S19" s="11">
        <v>573615.4</v>
      </c>
      <c r="T19" s="17"/>
      <c r="U19" s="11">
        <v>550749.6</v>
      </c>
      <c r="V19" s="11">
        <v>417941</v>
      </c>
      <c r="W19" s="11">
        <v>132808.6</v>
      </c>
      <c r="X19" s="17"/>
      <c r="Y19" s="11">
        <v>144147.79999999999</v>
      </c>
      <c r="Z19" s="17"/>
      <c r="AA19" s="34">
        <v>552086.6</v>
      </c>
    </row>
    <row r="20" spans="1:27" s="9" customFormat="1" x14ac:dyDescent="0.25">
      <c r="A20" s="17" t="s">
        <v>1</v>
      </c>
      <c r="B20" s="32">
        <v>555214.5</v>
      </c>
      <c r="C20" s="11">
        <v>298610.90000000002</v>
      </c>
      <c r="D20" s="11">
        <v>290330.40000000002</v>
      </c>
      <c r="E20" s="11">
        <v>240411.3</v>
      </c>
      <c r="F20" s="11">
        <v>24049.1</v>
      </c>
      <c r="G20" s="11">
        <v>93743.4</v>
      </c>
      <c r="H20" s="17">
        <v>560.29999999999995</v>
      </c>
      <c r="I20" s="11">
        <v>106459.4</v>
      </c>
      <c r="J20" s="11">
        <v>27007.5</v>
      </c>
      <c r="K20" s="17">
        <v>-285.2</v>
      </c>
      <c r="L20" s="11">
        <v>5069.1000000000004</v>
      </c>
      <c r="M20" s="11">
        <v>85876.7</v>
      </c>
      <c r="N20" s="11">
        <v>80807.600000000006</v>
      </c>
      <c r="O20" s="17"/>
      <c r="P20" s="11">
        <v>18245.599999999999</v>
      </c>
      <c r="Q20" s="11">
        <v>28279</v>
      </c>
      <c r="R20" s="11">
        <v>10033.299999999999</v>
      </c>
      <c r="S20" s="11">
        <v>573460.1</v>
      </c>
      <c r="T20" s="17"/>
      <c r="U20" s="11">
        <v>550145.4</v>
      </c>
      <c r="V20" s="11">
        <v>416963.7</v>
      </c>
      <c r="W20" s="11">
        <v>133181.70000000001</v>
      </c>
      <c r="X20" s="17"/>
      <c r="Y20" s="11">
        <v>144799.9</v>
      </c>
      <c r="Z20" s="17"/>
      <c r="AA20" s="34">
        <v>554939.30000000005</v>
      </c>
    </row>
    <row r="21" spans="1:27" s="9" customFormat="1" x14ac:dyDescent="0.25">
      <c r="A21" s="17" t="s">
        <v>0</v>
      </c>
      <c r="B21" s="32">
        <v>555777</v>
      </c>
      <c r="C21" s="11">
        <v>299892.5</v>
      </c>
      <c r="D21" s="11">
        <v>291443.5</v>
      </c>
      <c r="E21" s="11">
        <v>241565.2</v>
      </c>
      <c r="F21" s="11">
        <v>24291.599999999999</v>
      </c>
      <c r="G21" s="11">
        <v>94783.9</v>
      </c>
      <c r="H21" s="11">
        <v>-1454.1</v>
      </c>
      <c r="I21" s="11">
        <v>106663.2</v>
      </c>
      <c r="J21" s="11">
        <v>27184.400000000001</v>
      </c>
      <c r="K21" s="17">
        <v>-316.7</v>
      </c>
      <c r="L21" s="11">
        <v>4732.3999999999996</v>
      </c>
      <c r="M21" s="11">
        <v>89825</v>
      </c>
      <c r="N21" s="11">
        <v>85092.7</v>
      </c>
      <c r="O21" s="17"/>
      <c r="P21" s="11">
        <v>18475.7</v>
      </c>
      <c r="Q21" s="11">
        <v>28537.9</v>
      </c>
      <c r="R21" s="11">
        <v>10062.200000000001</v>
      </c>
      <c r="S21" s="11">
        <v>574252.69999999995</v>
      </c>
      <c r="T21" s="17"/>
      <c r="U21" s="11">
        <v>551044.69999999995</v>
      </c>
      <c r="V21" s="11">
        <v>417513.9</v>
      </c>
      <c r="W21" s="11">
        <v>133530.79999999999</v>
      </c>
      <c r="X21" s="17"/>
      <c r="Y21" s="11">
        <v>146259.79999999999</v>
      </c>
      <c r="Z21" s="17"/>
      <c r="AA21" s="34">
        <v>557547.9</v>
      </c>
    </row>
    <row r="22" spans="1:27" s="9" customFormat="1" x14ac:dyDescent="0.25">
      <c r="A22" s="17" t="s">
        <v>10</v>
      </c>
      <c r="B22" s="32">
        <v>559131</v>
      </c>
      <c r="C22" s="11">
        <v>301247.8</v>
      </c>
      <c r="D22" s="11">
        <v>292718</v>
      </c>
      <c r="E22" s="11">
        <v>242861.2</v>
      </c>
      <c r="F22" s="11">
        <v>24226.2</v>
      </c>
      <c r="G22" s="11">
        <v>95853.2</v>
      </c>
      <c r="H22" s="17">
        <v>-407.6</v>
      </c>
      <c r="I22" s="11">
        <v>106944.3</v>
      </c>
      <c r="J22" s="11">
        <v>27566.9</v>
      </c>
      <c r="K22" s="17">
        <v>-283.7</v>
      </c>
      <c r="L22" s="11">
        <v>3983.9</v>
      </c>
      <c r="M22" s="11">
        <v>95588.1</v>
      </c>
      <c r="N22" s="11">
        <v>91604.2</v>
      </c>
      <c r="O22" s="17"/>
      <c r="P22" s="11">
        <v>20812</v>
      </c>
      <c r="Q22" s="11">
        <v>31257.5</v>
      </c>
      <c r="R22" s="11">
        <v>10445.5</v>
      </c>
      <c r="S22" s="11">
        <v>579943.1</v>
      </c>
      <c r="T22" s="17"/>
      <c r="U22" s="11">
        <v>555147.1</v>
      </c>
      <c r="V22" s="11">
        <v>420919.6</v>
      </c>
      <c r="W22" s="11">
        <v>134227.5</v>
      </c>
      <c r="X22" s="17"/>
      <c r="Y22" s="11">
        <v>147646.20000000001</v>
      </c>
      <c r="Z22" s="17"/>
      <c r="AA22" s="34">
        <v>559822.30000000005</v>
      </c>
    </row>
    <row r="23" spans="1:27" s="9" customFormat="1" x14ac:dyDescent="0.25">
      <c r="A23" s="17" t="s">
        <v>2</v>
      </c>
      <c r="B23" s="32">
        <v>561524.6</v>
      </c>
      <c r="C23" s="11">
        <v>303473.2</v>
      </c>
      <c r="D23" s="11">
        <v>294846.2</v>
      </c>
      <c r="E23" s="11">
        <v>245014.5</v>
      </c>
      <c r="F23" s="11">
        <v>24542.799999999999</v>
      </c>
      <c r="G23" s="11">
        <v>96529.4</v>
      </c>
      <c r="H23" s="17">
        <v>-455.5</v>
      </c>
      <c r="I23" s="11">
        <v>107027.5</v>
      </c>
      <c r="J23" s="11">
        <v>27955.599999999999</v>
      </c>
      <c r="K23" s="17">
        <v>-27.7</v>
      </c>
      <c r="L23" s="11">
        <v>2479.4</v>
      </c>
      <c r="M23" s="11">
        <v>94638.5</v>
      </c>
      <c r="N23" s="11">
        <v>92159.1</v>
      </c>
      <c r="O23" s="17"/>
      <c r="P23" s="11">
        <v>19691</v>
      </c>
      <c r="Q23" s="11">
        <v>30354.799999999999</v>
      </c>
      <c r="R23" s="11">
        <v>10663.8</v>
      </c>
      <c r="S23" s="11">
        <v>581215.6</v>
      </c>
      <c r="T23" s="17"/>
      <c r="U23" s="11">
        <v>559045.19999999995</v>
      </c>
      <c r="V23" s="11">
        <v>424089.9</v>
      </c>
      <c r="W23" s="11">
        <v>134955.4</v>
      </c>
      <c r="X23" s="17"/>
      <c r="Y23" s="11">
        <v>149027.70000000001</v>
      </c>
      <c r="Z23" s="17"/>
      <c r="AA23" s="34">
        <v>562007.80000000005</v>
      </c>
    </row>
    <row r="24" spans="1:27" s="9" customFormat="1" x14ac:dyDescent="0.25">
      <c r="A24" s="17" t="s">
        <v>1</v>
      </c>
      <c r="B24" s="32">
        <v>569846</v>
      </c>
      <c r="C24" s="11">
        <v>302741</v>
      </c>
      <c r="D24" s="11">
        <v>293981</v>
      </c>
      <c r="E24" s="11">
        <v>244157.3</v>
      </c>
      <c r="F24" s="11">
        <v>24471.7</v>
      </c>
      <c r="G24" s="11">
        <v>98049.2</v>
      </c>
      <c r="H24" s="11">
        <v>2767.1</v>
      </c>
      <c r="I24" s="11">
        <v>107632.8</v>
      </c>
      <c r="J24" s="11">
        <v>27598.7</v>
      </c>
      <c r="K24" s="17">
        <v>-22.3</v>
      </c>
      <c r="L24" s="11">
        <v>6607.8</v>
      </c>
      <c r="M24" s="11">
        <v>98503.4</v>
      </c>
      <c r="N24" s="11">
        <v>91895.6</v>
      </c>
      <c r="O24" s="17"/>
      <c r="P24" s="11">
        <v>21100.6</v>
      </c>
      <c r="Q24" s="11">
        <v>31516.7</v>
      </c>
      <c r="R24" s="11">
        <v>10416.1</v>
      </c>
      <c r="S24" s="11">
        <v>590946.6</v>
      </c>
      <c r="T24" s="17"/>
      <c r="U24" s="11">
        <v>563238.30000000005</v>
      </c>
      <c r="V24" s="11">
        <v>428029.1</v>
      </c>
      <c r="W24" s="11">
        <v>135209.20000000001</v>
      </c>
      <c r="X24" s="17"/>
      <c r="Y24" s="11">
        <v>150119.6</v>
      </c>
      <c r="Z24" s="17"/>
      <c r="AA24" s="34">
        <v>567101.19999999995</v>
      </c>
    </row>
    <row r="25" spans="1:27" s="9" customFormat="1" x14ac:dyDescent="0.25">
      <c r="A25" s="17" t="s">
        <v>0</v>
      </c>
      <c r="B25" s="32">
        <v>569668.5</v>
      </c>
      <c r="C25" s="11">
        <v>304749</v>
      </c>
      <c r="D25" s="11">
        <v>295910.40000000002</v>
      </c>
      <c r="E25" s="11">
        <v>246107.2</v>
      </c>
      <c r="F25" s="11">
        <v>23966.2</v>
      </c>
      <c r="G25" s="11">
        <v>98816.3</v>
      </c>
      <c r="H25" s="11">
        <v>3428.8</v>
      </c>
      <c r="I25" s="11">
        <v>107584.2</v>
      </c>
      <c r="J25" s="11">
        <v>27716.5</v>
      </c>
      <c r="K25" s="17">
        <v>-13.8</v>
      </c>
      <c r="L25" s="11">
        <v>3421.2</v>
      </c>
      <c r="M25" s="11">
        <v>100100.2</v>
      </c>
      <c r="N25" s="11">
        <v>96679</v>
      </c>
      <c r="O25" s="17"/>
      <c r="P25" s="11">
        <v>20503.2</v>
      </c>
      <c r="Q25" s="11">
        <v>31584.3</v>
      </c>
      <c r="R25" s="11">
        <v>11081</v>
      </c>
      <c r="S25" s="11">
        <v>590171.69999999995</v>
      </c>
      <c r="T25" s="17"/>
      <c r="U25" s="11">
        <v>566247.30000000005</v>
      </c>
      <c r="V25" s="11">
        <v>430960.3</v>
      </c>
      <c r="W25" s="11">
        <v>135286.9</v>
      </c>
      <c r="X25" s="17"/>
      <c r="Y25" s="11">
        <v>150499</v>
      </c>
      <c r="Z25" s="17"/>
      <c r="AA25" s="34">
        <v>566253.5</v>
      </c>
    </row>
    <row r="26" spans="1:27" s="9" customFormat="1" x14ac:dyDescent="0.25">
      <c r="A26" s="17" t="s">
        <v>9</v>
      </c>
      <c r="B26" s="32">
        <v>569593</v>
      </c>
      <c r="C26" s="11">
        <v>305150.7</v>
      </c>
      <c r="D26" s="11">
        <v>296289.2</v>
      </c>
      <c r="E26" s="11">
        <v>246516.3</v>
      </c>
      <c r="F26" s="11">
        <v>23393.4</v>
      </c>
      <c r="G26" s="11">
        <v>99452</v>
      </c>
      <c r="H26" s="11">
        <v>1265.9000000000001</v>
      </c>
      <c r="I26" s="11">
        <v>108690.5</v>
      </c>
      <c r="J26" s="11">
        <v>27953.200000000001</v>
      </c>
      <c r="K26" s="17">
        <v>-21.6</v>
      </c>
      <c r="L26" s="11">
        <v>3708.8</v>
      </c>
      <c r="M26" s="11">
        <v>101591.2</v>
      </c>
      <c r="N26" s="11">
        <v>97882.3</v>
      </c>
      <c r="O26" s="17"/>
      <c r="P26" s="11">
        <v>19970.8</v>
      </c>
      <c r="Q26" s="11">
        <v>32026.5</v>
      </c>
      <c r="R26" s="11">
        <v>12055.7</v>
      </c>
      <c r="S26" s="11">
        <v>589563.80000000005</v>
      </c>
      <c r="T26" s="17"/>
      <c r="U26" s="11">
        <v>565884.19999999995</v>
      </c>
      <c r="V26" s="11">
        <v>429262</v>
      </c>
      <c r="W26" s="11">
        <v>136622.1</v>
      </c>
      <c r="X26" s="17"/>
      <c r="Y26" s="11">
        <v>150798.6</v>
      </c>
      <c r="Z26" s="17"/>
      <c r="AA26" s="34">
        <v>568348.6</v>
      </c>
    </row>
    <row r="27" spans="1:27" s="9" customFormat="1" x14ac:dyDescent="0.25">
      <c r="A27" s="17" t="s">
        <v>2</v>
      </c>
      <c r="B27" s="32">
        <v>571257.80000000005</v>
      </c>
      <c r="C27" s="11">
        <v>304665.7</v>
      </c>
      <c r="D27" s="11">
        <v>295822.8</v>
      </c>
      <c r="E27" s="11">
        <v>245952.9</v>
      </c>
      <c r="F27" s="11">
        <v>22822.1</v>
      </c>
      <c r="G27" s="11">
        <v>102376.3</v>
      </c>
      <c r="H27" s="11">
        <v>1984.1</v>
      </c>
      <c r="I27" s="11">
        <v>108775.6</v>
      </c>
      <c r="J27" s="11">
        <v>28512</v>
      </c>
      <c r="K27" s="17">
        <v>34.1</v>
      </c>
      <c r="L27" s="11">
        <v>2087.9</v>
      </c>
      <c r="M27" s="11">
        <v>102081.1</v>
      </c>
      <c r="N27" s="11">
        <v>99993.3</v>
      </c>
      <c r="O27" s="17"/>
      <c r="P27" s="11">
        <v>21676.7</v>
      </c>
      <c r="Q27" s="11">
        <v>33584.400000000001</v>
      </c>
      <c r="R27" s="11">
        <v>11907.7</v>
      </c>
      <c r="S27" s="11">
        <v>592934.5</v>
      </c>
      <c r="T27" s="17"/>
      <c r="U27" s="11">
        <v>569170</v>
      </c>
      <c r="V27" s="11">
        <v>431848.2</v>
      </c>
      <c r="W27" s="11">
        <v>137321.70000000001</v>
      </c>
      <c r="X27" s="17"/>
      <c r="Y27" s="11">
        <v>153710.39999999999</v>
      </c>
      <c r="Z27" s="17"/>
      <c r="AA27" s="34">
        <v>569239.6</v>
      </c>
    </row>
    <row r="28" spans="1:27" s="9" customFormat="1" x14ac:dyDescent="0.25">
      <c r="A28" s="17" t="s">
        <v>1</v>
      </c>
      <c r="B28" s="32">
        <v>567857</v>
      </c>
      <c r="C28" s="11">
        <v>306539.90000000002</v>
      </c>
      <c r="D28" s="11">
        <v>297700.8</v>
      </c>
      <c r="E28" s="11">
        <v>247781.6</v>
      </c>
      <c r="F28" s="11">
        <v>22888.9</v>
      </c>
      <c r="G28" s="11">
        <v>99657.8</v>
      </c>
      <c r="H28" s="11">
        <v>2073.6999999999998</v>
      </c>
      <c r="I28" s="11">
        <v>108484.4</v>
      </c>
      <c r="J28" s="11">
        <v>28432.9</v>
      </c>
      <c r="K28" s="17">
        <v>80.5</v>
      </c>
      <c r="L28" s="17">
        <v>-301</v>
      </c>
      <c r="M28" s="11">
        <v>102271</v>
      </c>
      <c r="N28" s="11">
        <v>102572</v>
      </c>
      <c r="O28" s="17"/>
      <c r="P28" s="11">
        <v>21552.400000000001</v>
      </c>
      <c r="Q28" s="11">
        <v>33604</v>
      </c>
      <c r="R28" s="11">
        <v>12051.6</v>
      </c>
      <c r="S28" s="11">
        <v>589409.4</v>
      </c>
      <c r="T28" s="17"/>
      <c r="U28" s="11">
        <v>568158</v>
      </c>
      <c r="V28" s="11">
        <v>431160.3</v>
      </c>
      <c r="W28" s="11">
        <v>136997.79999999999</v>
      </c>
      <c r="X28" s="17"/>
      <c r="Y28" s="11">
        <v>150979.6</v>
      </c>
      <c r="Z28" s="17"/>
      <c r="AA28" s="34">
        <v>565702.9</v>
      </c>
    </row>
    <row r="29" spans="1:27" s="9" customFormat="1" x14ac:dyDescent="0.25">
      <c r="A29" s="17" t="s">
        <v>0</v>
      </c>
      <c r="B29" s="32">
        <v>568065.1</v>
      </c>
      <c r="C29" s="11">
        <v>307004.40000000002</v>
      </c>
      <c r="D29" s="11">
        <v>298041.7</v>
      </c>
      <c r="E29" s="11">
        <v>247998</v>
      </c>
      <c r="F29" s="11">
        <v>23140</v>
      </c>
      <c r="G29" s="11">
        <v>102125.4</v>
      </c>
      <c r="H29" s="11">
        <v>3911.2</v>
      </c>
      <c r="I29" s="11">
        <v>108840.5</v>
      </c>
      <c r="J29" s="11">
        <v>28167</v>
      </c>
      <c r="K29" s="17">
        <v>27.1</v>
      </c>
      <c r="L29" s="11">
        <v>-5150.6000000000004</v>
      </c>
      <c r="M29" s="11">
        <v>101555.2</v>
      </c>
      <c r="N29" s="11">
        <v>106705.7</v>
      </c>
      <c r="O29" s="17"/>
      <c r="P29" s="11">
        <v>22148.799999999999</v>
      </c>
      <c r="Q29" s="11">
        <v>34628.199999999997</v>
      </c>
      <c r="R29" s="11">
        <v>12479.4</v>
      </c>
      <c r="S29" s="11">
        <v>590213.9</v>
      </c>
      <c r="T29" s="17"/>
      <c r="U29" s="11">
        <v>573215.69999999995</v>
      </c>
      <c r="V29" s="11">
        <v>436181</v>
      </c>
      <c r="W29" s="11">
        <v>137034.70000000001</v>
      </c>
      <c r="X29" s="17"/>
      <c r="Y29" s="11">
        <v>153432.5</v>
      </c>
      <c r="Z29" s="17"/>
      <c r="AA29" s="34">
        <v>564126.80000000005</v>
      </c>
    </row>
    <row r="30" spans="1:27" s="9" customFormat="1" x14ac:dyDescent="0.25">
      <c r="A30" s="17" t="s">
        <v>8</v>
      </c>
      <c r="B30" s="32">
        <v>572671.69999999995</v>
      </c>
      <c r="C30" s="11">
        <v>306455</v>
      </c>
      <c r="D30" s="11">
        <v>297244</v>
      </c>
      <c r="E30" s="11">
        <v>246812</v>
      </c>
      <c r="F30" s="11">
        <v>23829</v>
      </c>
      <c r="G30" s="11">
        <v>102615.3</v>
      </c>
      <c r="H30" s="11">
        <v>1105</v>
      </c>
      <c r="I30" s="11">
        <v>109464.8</v>
      </c>
      <c r="J30" s="11">
        <v>28781.200000000001</v>
      </c>
      <c r="K30" s="17">
        <v>-42.5</v>
      </c>
      <c r="L30" s="17">
        <v>464.1</v>
      </c>
      <c r="M30" s="11">
        <v>99001.7</v>
      </c>
      <c r="N30" s="11">
        <v>98537.7</v>
      </c>
      <c r="O30" s="17"/>
      <c r="P30" s="11">
        <v>21649.200000000001</v>
      </c>
      <c r="Q30" s="11">
        <v>33760.5</v>
      </c>
      <c r="R30" s="11">
        <v>12111.3</v>
      </c>
      <c r="S30" s="11">
        <v>594320.9</v>
      </c>
      <c r="T30" s="17"/>
      <c r="U30" s="11">
        <v>572207.69999999995</v>
      </c>
      <c r="V30" s="11">
        <v>434004.2</v>
      </c>
      <c r="W30" s="11">
        <v>138203.5</v>
      </c>
      <c r="X30" s="17"/>
      <c r="Y30" s="11">
        <v>155225.4</v>
      </c>
      <c r="Z30" s="17"/>
      <c r="AA30" s="34">
        <v>571609.30000000005</v>
      </c>
    </row>
    <row r="31" spans="1:27" s="9" customFormat="1" x14ac:dyDescent="0.25">
      <c r="A31" s="17" t="s">
        <v>2</v>
      </c>
      <c r="B31" s="32">
        <v>574789.1</v>
      </c>
      <c r="C31" s="11">
        <v>307053.2</v>
      </c>
      <c r="D31" s="11">
        <v>297624.2</v>
      </c>
      <c r="E31" s="11">
        <v>246812.1</v>
      </c>
      <c r="F31" s="11">
        <v>24113.1</v>
      </c>
      <c r="G31" s="11">
        <v>102462.9</v>
      </c>
      <c r="H31" s="11">
        <v>2977.7</v>
      </c>
      <c r="I31" s="11">
        <v>111207.2</v>
      </c>
      <c r="J31" s="11">
        <v>29450.5</v>
      </c>
      <c r="K31" s="17">
        <v>-108.8</v>
      </c>
      <c r="L31" s="11">
        <v>-2366.6999999999998</v>
      </c>
      <c r="M31" s="11">
        <v>98021.4</v>
      </c>
      <c r="N31" s="11">
        <v>100388.1</v>
      </c>
      <c r="O31" s="17"/>
      <c r="P31" s="11">
        <v>22122.400000000001</v>
      </c>
      <c r="Q31" s="11">
        <v>34607.1</v>
      </c>
      <c r="R31" s="11">
        <v>12484.8</v>
      </c>
      <c r="S31" s="11">
        <v>596911.4</v>
      </c>
      <c r="T31" s="17"/>
      <c r="U31" s="11">
        <v>577155.80000000005</v>
      </c>
      <c r="V31" s="11">
        <v>436606.9</v>
      </c>
      <c r="W31" s="11">
        <v>140548.9</v>
      </c>
      <c r="X31" s="17"/>
      <c r="Y31" s="11">
        <v>156026.5</v>
      </c>
      <c r="Z31" s="17"/>
      <c r="AA31" s="34">
        <v>571920.1</v>
      </c>
    </row>
    <row r="32" spans="1:27" s="9" customFormat="1" x14ac:dyDescent="0.25">
      <c r="A32" s="17" t="s">
        <v>1</v>
      </c>
      <c r="B32" s="32">
        <v>575370.9</v>
      </c>
      <c r="C32" s="11">
        <v>309664.8</v>
      </c>
      <c r="D32" s="11">
        <v>300069.3</v>
      </c>
      <c r="E32" s="11">
        <v>248863.6</v>
      </c>
      <c r="F32" s="11">
        <v>24292.6</v>
      </c>
      <c r="G32" s="11">
        <v>104516.8</v>
      </c>
      <c r="H32" s="17">
        <v>-481.5</v>
      </c>
      <c r="I32" s="11">
        <v>111166.1</v>
      </c>
      <c r="J32" s="11">
        <v>29430.2</v>
      </c>
      <c r="K32" s="17">
        <v>-121.5</v>
      </c>
      <c r="L32" s="11">
        <v>-3096.5</v>
      </c>
      <c r="M32" s="11">
        <v>97205.1</v>
      </c>
      <c r="N32" s="11">
        <v>100301.6</v>
      </c>
      <c r="O32" s="17"/>
      <c r="P32" s="11">
        <v>22335.200000000001</v>
      </c>
      <c r="Q32" s="11">
        <v>35244.400000000001</v>
      </c>
      <c r="R32" s="11">
        <v>12909.2</v>
      </c>
      <c r="S32" s="11">
        <v>597706.1</v>
      </c>
      <c r="T32" s="17"/>
      <c r="U32" s="11">
        <v>578467.5</v>
      </c>
      <c r="V32" s="11">
        <v>437992.7</v>
      </c>
      <c r="W32" s="11">
        <v>140474.70000000001</v>
      </c>
      <c r="X32" s="17"/>
      <c r="Y32" s="11">
        <v>158239.6</v>
      </c>
      <c r="Z32" s="17"/>
      <c r="AA32" s="34">
        <v>575974</v>
      </c>
    </row>
    <row r="33" spans="1:27" s="9" customFormat="1" x14ac:dyDescent="0.25">
      <c r="A33" s="17" t="s">
        <v>0</v>
      </c>
      <c r="B33" s="32">
        <v>564540.1</v>
      </c>
      <c r="C33" s="11">
        <v>301084.3</v>
      </c>
      <c r="D33" s="11">
        <v>291239.90000000002</v>
      </c>
      <c r="E33" s="11">
        <v>239650.8</v>
      </c>
      <c r="F33" s="11">
        <v>24296.3</v>
      </c>
      <c r="G33" s="11">
        <v>98205.1</v>
      </c>
      <c r="H33" s="17">
        <v>390.4</v>
      </c>
      <c r="I33" s="11">
        <v>112619.3</v>
      </c>
      <c r="J33" s="11">
        <v>29661.4</v>
      </c>
      <c r="K33" s="17">
        <v>-68.099999999999994</v>
      </c>
      <c r="L33" s="11">
        <v>-1648.6</v>
      </c>
      <c r="M33" s="11">
        <v>95423.8</v>
      </c>
      <c r="N33" s="11">
        <v>97072.5</v>
      </c>
      <c r="O33" s="17"/>
      <c r="P33" s="11">
        <v>21201.3</v>
      </c>
      <c r="Q33" s="11">
        <v>33926.1</v>
      </c>
      <c r="R33" s="11">
        <v>12724.7</v>
      </c>
      <c r="S33" s="11">
        <v>585741.4</v>
      </c>
      <c r="T33" s="17"/>
      <c r="U33" s="11">
        <v>566188.69999999995</v>
      </c>
      <c r="V33" s="11">
        <v>423976.2</v>
      </c>
      <c r="W33" s="11">
        <v>142212.5</v>
      </c>
      <c r="X33" s="17"/>
      <c r="Y33" s="11">
        <v>152162.79999999999</v>
      </c>
      <c r="Z33" s="17"/>
      <c r="AA33" s="34">
        <v>564217.80000000005</v>
      </c>
    </row>
    <row r="34" spans="1:27" s="9" customFormat="1" x14ac:dyDescent="0.25">
      <c r="A34" s="17" t="s">
        <v>7</v>
      </c>
      <c r="B34" s="32">
        <v>567809.30000000005</v>
      </c>
      <c r="C34" s="11">
        <v>302156.5</v>
      </c>
      <c r="D34" s="11">
        <v>291983.5</v>
      </c>
      <c r="E34" s="11">
        <v>240019.5</v>
      </c>
      <c r="F34" s="11">
        <v>23313.3</v>
      </c>
      <c r="G34" s="11">
        <v>101798.9</v>
      </c>
      <c r="H34" s="17">
        <v>-115.6</v>
      </c>
      <c r="I34" s="11">
        <v>112456</v>
      </c>
      <c r="J34" s="11">
        <v>29591.5</v>
      </c>
      <c r="K34" s="17">
        <v>-73.400000000000006</v>
      </c>
      <c r="L34" s="11">
        <v>-1318</v>
      </c>
      <c r="M34" s="11">
        <v>92292.7</v>
      </c>
      <c r="N34" s="11">
        <v>93610.7</v>
      </c>
      <c r="O34" s="17"/>
      <c r="P34" s="11">
        <v>22043.3</v>
      </c>
      <c r="Q34" s="11">
        <v>33679.1</v>
      </c>
      <c r="R34" s="11">
        <v>11635.8</v>
      </c>
      <c r="S34" s="11">
        <v>589852.5</v>
      </c>
      <c r="T34" s="17"/>
      <c r="U34" s="11">
        <v>569127.19999999995</v>
      </c>
      <c r="V34" s="11">
        <v>427153</v>
      </c>
      <c r="W34" s="11">
        <v>141974.20000000001</v>
      </c>
      <c r="X34" s="17"/>
      <c r="Y34" s="11">
        <v>154703.70000000001</v>
      </c>
      <c r="Z34" s="17"/>
      <c r="AA34" s="34">
        <v>567998.30000000005</v>
      </c>
    </row>
    <row r="35" spans="1:27" s="9" customFormat="1" x14ac:dyDescent="0.25">
      <c r="A35" s="17" t="s">
        <v>2</v>
      </c>
      <c r="B35" s="32">
        <v>528782.9</v>
      </c>
      <c r="C35" s="11">
        <v>278887.59999999998</v>
      </c>
      <c r="D35" s="11">
        <v>268272.7</v>
      </c>
      <c r="E35" s="11">
        <v>215916.3</v>
      </c>
      <c r="F35" s="11">
        <v>23036</v>
      </c>
      <c r="G35" s="11">
        <v>94061.4</v>
      </c>
      <c r="H35" s="17">
        <v>791.5</v>
      </c>
      <c r="I35" s="11">
        <v>112034.1</v>
      </c>
      <c r="J35" s="11">
        <v>31254.5</v>
      </c>
      <c r="K35" s="17">
        <v>53.2</v>
      </c>
      <c r="L35" s="11">
        <v>-11335.3</v>
      </c>
      <c r="M35" s="11">
        <v>72728.600000000006</v>
      </c>
      <c r="N35" s="11">
        <v>84063.9</v>
      </c>
      <c r="O35" s="17"/>
      <c r="P35" s="11">
        <v>17962.2</v>
      </c>
      <c r="Q35" s="11">
        <v>28698.9</v>
      </c>
      <c r="R35" s="11">
        <v>10736.7</v>
      </c>
      <c r="S35" s="11">
        <v>546745.1</v>
      </c>
      <c r="T35" s="17"/>
      <c r="U35" s="11">
        <v>540118.30000000005</v>
      </c>
      <c r="V35" s="11">
        <v>396776.5</v>
      </c>
      <c r="W35" s="11">
        <v>143341.70000000001</v>
      </c>
      <c r="X35" s="17"/>
      <c r="Y35" s="11">
        <v>148351.9</v>
      </c>
      <c r="Z35" s="17"/>
      <c r="AA35" s="34">
        <v>527938.30000000005</v>
      </c>
    </row>
    <row r="36" spans="1:27" s="9" customFormat="1" x14ac:dyDescent="0.25">
      <c r="A36" s="17" t="s">
        <v>1</v>
      </c>
      <c r="B36" s="32">
        <v>554676.80000000005</v>
      </c>
      <c r="C36" s="11">
        <v>293467.7</v>
      </c>
      <c r="D36" s="11">
        <v>282435.40000000002</v>
      </c>
      <c r="E36" s="11">
        <v>229701.7</v>
      </c>
      <c r="F36" s="11">
        <v>22090.3</v>
      </c>
      <c r="G36" s="11">
        <v>94742.8</v>
      </c>
      <c r="H36" s="11">
        <v>-2502.6999999999998</v>
      </c>
      <c r="I36" s="11">
        <v>113925.7</v>
      </c>
      <c r="J36" s="11">
        <v>31012.5</v>
      </c>
      <c r="K36" s="17">
        <v>109.4</v>
      </c>
      <c r="L36" s="11">
        <v>1831.1</v>
      </c>
      <c r="M36" s="11">
        <v>81399.8</v>
      </c>
      <c r="N36" s="11">
        <v>79568.7</v>
      </c>
      <c r="O36" s="17"/>
      <c r="P36" s="11">
        <v>18727.599999999999</v>
      </c>
      <c r="Q36" s="11">
        <v>29382.9</v>
      </c>
      <c r="R36" s="11">
        <v>10655.3</v>
      </c>
      <c r="S36" s="11">
        <v>573404.4</v>
      </c>
      <c r="T36" s="17"/>
      <c r="U36" s="11">
        <v>552845.69999999995</v>
      </c>
      <c r="V36" s="11">
        <v>407798.1</v>
      </c>
      <c r="W36" s="11">
        <v>145047.6</v>
      </c>
      <c r="X36" s="17"/>
      <c r="Y36" s="11">
        <v>147845.6</v>
      </c>
      <c r="Z36" s="17"/>
      <c r="AA36" s="34">
        <v>557070.1</v>
      </c>
    </row>
    <row r="37" spans="1:27" s="9" customFormat="1" x14ac:dyDescent="0.25">
      <c r="A37" s="17" t="s">
        <v>0</v>
      </c>
      <c r="B37" s="32">
        <v>564000.69999999995</v>
      </c>
      <c r="C37" s="11">
        <v>298419.90000000002</v>
      </c>
      <c r="D37" s="11">
        <v>287275.90000000002</v>
      </c>
      <c r="E37" s="11">
        <v>234142.6</v>
      </c>
      <c r="F37" s="11">
        <v>22112.2</v>
      </c>
      <c r="G37" s="11">
        <v>96701.3</v>
      </c>
      <c r="H37" s="11">
        <v>-3429</v>
      </c>
      <c r="I37" s="11">
        <v>114481.5</v>
      </c>
      <c r="J37" s="11">
        <v>31094.400000000001</v>
      </c>
      <c r="K37" s="17">
        <v>-27.6</v>
      </c>
      <c r="L37" s="11">
        <v>4648</v>
      </c>
      <c r="M37" s="11">
        <v>88337.9</v>
      </c>
      <c r="N37" s="11">
        <v>83689.899999999994</v>
      </c>
      <c r="O37" s="17"/>
      <c r="P37" s="11">
        <v>20058.5</v>
      </c>
      <c r="Q37" s="11">
        <v>29819.9</v>
      </c>
      <c r="R37" s="11">
        <v>9761.4</v>
      </c>
      <c r="S37" s="11">
        <v>584059.19999999995</v>
      </c>
      <c r="T37" s="17"/>
      <c r="U37" s="11">
        <v>559352.69999999995</v>
      </c>
      <c r="V37" s="11">
        <v>413804.4</v>
      </c>
      <c r="W37" s="11">
        <v>145548.29999999999</v>
      </c>
      <c r="X37" s="17"/>
      <c r="Y37" s="11">
        <v>149907.9</v>
      </c>
      <c r="Z37" s="17"/>
      <c r="AA37" s="34">
        <v>567457.30000000005</v>
      </c>
    </row>
    <row r="38" spans="1:27" s="9" customFormat="1" x14ac:dyDescent="0.25">
      <c r="A38" s="17" t="s">
        <v>6</v>
      </c>
      <c r="B38" s="32">
        <v>568810.69999999995</v>
      </c>
      <c r="C38" s="11">
        <v>297764.5</v>
      </c>
      <c r="D38" s="11">
        <v>286818.3</v>
      </c>
      <c r="E38" s="11">
        <v>233294.5</v>
      </c>
      <c r="F38" s="11">
        <v>22913</v>
      </c>
      <c r="G38" s="11">
        <v>99160.4</v>
      </c>
      <c r="H38" s="17">
        <v>365.6</v>
      </c>
      <c r="I38" s="11">
        <v>114739.2</v>
      </c>
      <c r="J38" s="11">
        <v>30976.1</v>
      </c>
      <c r="K38" s="17">
        <v>-12.6</v>
      </c>
      <c r="L38" s="11">
        <v>2904.5</v>
      </c>
      <c r="M38" s="11">
        <v>95085.3</v>
      </c>
      <c r="N38" s="11">
        <v>92180.800000000003</v>
      </c>
      <c r="O38" s="17"/>
      <c r="P38" s="11">
        <v>22436.7</v>
      </c>
      <c r="Q38" s="11">
        <v>33294</v>
      </c>
      <c r="R38" s="11">
        <v>10857.4</v>
      </c>
      <c r="S38" s="11">
        <v>591247.4</v>
      </c>
      <c r="T38" s="17"/>
      <c r="U38" s="11">
        <v>565906.19999999995</v>
      </c>
      <c r="V38" s="11">
        <v>420203.4</v>
      </c>
      <c r="W38" s="11">
        <v>145702.79999999999</v>
      </c>
      <c r="X38" s="17"/>
      <c r="Y38" s="11">
        <v>153049.4</v>
      </c>
      <c r="Z38" s="17"/>
      <c r="AA38" s="34">
        <v>568457.69999999995</v>
      </c>
    </row>
    <row r="39" spans="1:27" s="9" customFormat="1" x14ac:dyDescent="0.25">
      <c r="A39" s="17" t="s">
        <v>2</v>
      </c>
      <c r="B39" s="32">
        <v>573301.4</v>
      </c>
      <c r="C39" s="11">
        <v>300778.5</v>
      </c>
      <c r="D39" s="11">
        <v>290100.5</v>
      </c>
      <c r="E39" s="11">
        <v>236168.2</v>
      </c>
      <c r="F39" s="11">
        <v>23614</v>
      </c>
      <c r="G39" s="11">
        <v>101324.7</v>
      </c>
      <c r="H39" s="11">
        <v>1021.8</v>
      </c>
      <c r="I39" s="11">
        <v>118163.4</v>
      </c>
      <c r="J39" s="11">
        <v>30418</v>
      </c>
      <c r="K39" s="17">
        <v>-12.5</v>
      </c>
      <c r="L39" s="11">
        <v>-2006.5</v>
      </c>
      <c r="M39" s="11">
        <v>99698.7</v>
      </c>
      <c r="N39" s="11">
        <v>101705.2</v>
      </c>
      <c r="O39" s="17"/>
      <c r="P39" s="11">
        <v>27582.9</v>
      </c>
      <c r="Q39" s="11">
        <v>39174.400000000001</v>
      </c>
      <c r="R39" s="11">
        <v>11591.5</v>
      </c>
      <c r="S39" s="11">
        <v>600884.19999999995</v>
      </c>
      <c r="T39" s="17"/>
      <c r="U39" s="11">
        <v>575307.9</v>
      </c>
      <c r="V39" s="11">
        <v>426739</v>
      </c>
      <c r="W39" s="11">
        <v>148568.9</v>
      </c>
      <c r="X39" s="17"/>
      <c r="Y39" s="11">
        <v>155356.70000000001</v>
      </c>
      <c r="Z39" s="17"/>
      <c r="AA39" s="34">
        <v>572292</v>
      </c>
    </row>
    <row r="40" spans="1:27" s="9" customFormat="1" x14ac:dyDescent="0.25">
      <c r="A40" s="17" t="s">
        <v>1</v>
      </c>
      <c r="B40" s="32">
        <v>573181</v>
      </c>
      <c r="C40" s="11">
        <v>299537.3</v>
      </c>
      <c r="D40" s="11">
        <v>288996.90000000002</v>
      </c>
      <c r="E40" s="11">
        <v>234669.2</v>
      </c>
      <c r="F40" s="11">
        <v>24272.2</v>
      </c>
      <c r="G40" s="11">
        <v>101023.9</v>
      </c>
      <c r="H40" s="11">
        <v>2163.4</v>
      </c>
      <c r="I40" s="11">
        <v>119770</v>
      </c>
      <c r="J40" s="11">
        <v>30490.1</v>
      </c>
      <c r="K40" s="17">
        <v>-82.2</v>
      </c>
      <c r="L40" s="11">
        <v>-3993.7</v>
      </c>
      <c r="M40" s="11">
        <v>101362.9</v>
      </c>
      <c r="N40" s="11">
        <v>105356.6</v>
      </c>
      <c r="O40" s="17"/>
      <c r="P40" s="11">
        <v>27106.7</v>
      </c>
      <c r="Q40" s="11">
        <v>38855.9</v>
      </c>
      <c r="R40" s="11">
        <v>11749.2</v>
      </c>
      <c r="S40" s="11">
        <v>600287.69999999995</v>
      </c>
      <c r="T40" s="17"/>
      <c r="U40" s="11">
        <v>577174.69999999995</v>
      </c>
      <c r="V40" s="11">
        <v>426996.8</v>
      </c>
      <c r="W40" s="11">
        <v>150177.9</v>
      </c>
      <c r="X40" s="17"/>
      <c r="Y40" s="11">
        <v>155786.20000000001</v>
      </c>
      <c r="Z40" s="17"/>
      <c r="AA40" s="34">
        <v>571099.80000000005</v>
      </c>
    </row>
    <row r="41" spans="1:27" s="9" customFormat="1" x14ac:dyDescent="0.25">
      <c r="A41" s="17" t="s">
        <v>0</v>
      </c>
      <c r="B41" s="32">
        <v>579546.9</v>
      </c>
      <c r="C41" s="11">
        <v>309649.5</v>
      </c>
      <c r="D41" s="11">
        <v>299090.59999999998</v>
      </c>
      <c r="E41" s="11">
        <v>244384.1</v>
      </c>
      <c r="F41" s="11">
        <v>24875</v>
      </c>
      <c r="G41" s="11">
        <v>102121.60000000001</v>
      </c>
      <c r="H41" s="11">
        <v>2693.1</v>
      </c>
      <c r="I41" s="11">
        <v>118363.2</v>
      </c>
      <c r="J41" s="11">
        <v>30345.5</v>
      </c>
      <c r="K41" s="17">
        <v>-38.5</v>
      </c>
      <c r="L41" s="11">
        <v>-8462.4</v>
      </c>
      <c r="M41" s="11">
        <v>103976.8</v>
      </c>
      <c r="N41" s="11">
        <v>112439.2</v>
      </c>
      <c r="O41" s="17"/>
      <c r="P41" s="11">
        <v>28756.1</v>
      </c>
      <c r="Q41" s="11">
        <v>41737.4</v>
      </c>
      <c r="R41" s="11">
        <v>12981.3</v>
      </c>
      <c r="S41" s="11">
        <v>608303.1</v>
      </c>
      <c r="T41" s="17"/>
      <c r="U41" s="11">
        <v>588009.30000000005</v>
      </c>
      <c r="V41" s="11">
        <v>439339.2</v>
      </c>
      <c r="W41" s="11">
        <v>148670.1</v>
      </c>
      <c r="X41" s="17"/>
      <c r="Y41" s="11">
        <v>157342.1</v>
      </c>
      <c r="Z41" s="17"/>
      <c r="AA41" s="34">
        <v>576892.4</v>
      </c>
    </row>
    <row r="42" spans="1:27" s="9" customFormat="1" x14ac:dyDescent="0.25">
      <c r="A42" s="17" t="s">
        <v>5</v>
      </c>
      <c r="B42" s="32">
        <v>580284.19999999995</v>
      </c>
      <c r="C42" s="11">
        <v>310600.3</v>
      </c>
      <c r="D42" s="11">
        <v>299870.8</v>
      </c>
      <c r="E42" s="11">
        <v>244755</v>
      </c>
      <c r="F42" s="11">
        <v>25362.400000000001</v>
      </c>
      <c r="G42" s="11">
        <v>104025.3</v>
      </c>
      <c r="H42" s="11">
        <v>3282.4</v>
      </c>
      <c r="I42" s="11">
        <v>119995.8</v>
      </c>
      <c r="J42" s="11">
        <v>29112.6</v>
      </c>
      <c r="K42" s="17">
        <v>-63.8</v>
      </c>
      <c r="L42" s="11">
        <v>-12030.9</v>
      </c>
      <c r="M42" s="11">
        <v>110473.1</v>
      </c>
      <c r="N42" s="11">
        <v>122503.9</v>
      </c>
      <c r="O42" s="17"/>
      <c r="P42" s="11">
        <v>32881.5</v>
      </c>
      <c r="Q42" s="11">
        <v>46095.3</v>
      </c>
      <c r="R42" s="11">
        <v>13213.7</v>
      </c>
      <c r="S42" s="11">
        <v>613165.69999999995</v>
      </c>
      <c r="T42" s="17"/>
      <c r="U42" s="11">
        <v>592315.1</v>
      </c>
      <c r="V42" s="11">
        <v>443270.5</v>
      </c>
      <c r="W42" s="11">
        <v>149044.6</v>
      </c>
      <c r="X42" s="17"/>
      <c r="Y42" s="11">
        <v>158500.29999999999</v>
      </c>
      <c r="Z42" s="17"/>
      <c r="AA42" s="34">
        <v>577065.6</v>
      </c>
    </row>
    <row r="43" spans="1:27" s="9" customFormat="1" x14ac:dyDescent="0.25">
      <c r="A43" s="17" t="s">
        <v>2</v>
      </c>
      <c r="B43" s="32">
        <v>583870.19999999995</v>
      </c>
      <c r="C43" s="11">
        <v>318452.09999999998</v>
      </c>
      <c r="D43" s="11">
        <v>307557.09999999998</v>
      </c>
      <c r="E43" s="11">
        <v>252064</v>
      </c>
      <c r="F43" s="11">
        <v>25511.599999999999</v>
      </c>
      <c r="G43" s="11">
        <v>107441.60000000001</v>
      </c>
      <c r="H43" s="11">
        <v>3003</v>
      </c>
      <c r="I43" s="11">
        <v>119703.9</v>
      </c>
      <c r="J43" s="11">
        <v>28874.9</v>
      </c>
      <c r="K43" s="17">
        <v>93.3</v>
      </c>
      <c r="L43" s="11">
        <v>-19210.2</v>
      </c>
      <c r="M43" s="11">
        <v>119373.6</v>
      </c>
      <c r="N43" s="11">
        <v>138583.79999999999</v>
      </c>
      <c r="O43" s="17"/>
      <c r="P43" s="11">
        <v>31717.4</v>
      </c>
      <c r="Q43" s="11">
        <v>46186.2</v>
      </c>
      <c r="R43" s="11">
        <v>14468.8</v>
      </c>
      <c r="S43" s="11">
        <v>615587.6</v>
      </c>
      <c r="T43" s="17"/>
      <c r="U43" s="11">
        <v>603080.4</v>
      </c>
      <c r="V43" s="11">
        <v>454408.3</v>
      </c>
      <c r="W43" s="11">
        <v>148672.1</v>
      </c>
      <c r="X43" s="17"/>
      <c r="Y43" s="11">
        <v>161828.1</v>
      </c>
      <c r="Z43" s="17"/>
      <c r="AA43" s="34">
        <v>580773.9</v>
      </c>
    </row>
    <row r="44" spans="1:27" s="9" customFormat="1" x14ac:dyDescent="0.25">
      <c r="A44" s="17" t="s">
        <v>1</v>
      </c>
      <c r="B44" s="32">
        <v>582101.4</v>
      </c>
      <c r="C44" s="11">
        <v>321240.09999999998</v>
      </c>
      <c r="D44" s="11">
        <v>310233.8</v>
      </c>
      <c r="E44" s="11">
        <v>254362.2</v>
      </c>
      <c r="F44" s="11">
        <v>26020.3</v>
      </c>
      <c r="G44" s="11">
        <v>109778.4</v>
      </c>
      <c r="H44" s="11">
        <v>2898</v>
      </c>
      <c r="I44" s="11">
        <v>121666.9</v>
      </c>
      <c r="J44" s="11">
        <v>29197.3</v>
      </c>
      <c r="K44" s="17">
        <v>-541.9</v>
      </c>
      <c r="L44" s="11">
        <v>-28157.7</v>
      </c>
      <c r="M44" s="11">
        <v>125661.7</v>
      </c>
      <c r="N44" s="11">
        <v>153819.29999999999</v>
      </c>
      <c r="O44" s="17"/>
      <c r="P44" s="11">
        <v>34732.800000000003</v>
      </c>
      <c r="Q44" s="11">
        <v>50014.5</v>
      </c>
      <c r="R44" s="11">
        <v>15281.7</v>
      </c>
      <c r="S44" s="11">
        <v>616834.19999999995</v>
      </c>
      <c r="T44" s="17"/>
      <c r="U44" s="11">
        <v>610259.1</v>
      </c>
      <c r="V44" s="11">
        <v>459936.8</v>
      </c>
      <c r="W44" s="11">
        <v>150322.29999999999</v>
      </c>
      <c r="X44" s="17"/>
      <c r="Y44" s="11">
        <v>164996</v>
      </c>
      <c r="Z44" s="17"/>
      <c r="AA44" s="34">
        <v>579745.30000000005</v>
      </c>
    </row>
    <row r="45" spans="1:27" s="9" customFormat="1" x14ac:dyDescent="0.25">
      <c r="A45" s="17" t="s">
        <v>0</v>
      </c>
      <c r="B45" s="32">
        <v>593645.6</v>
      </c>
      <c r="C45" s="11">
        <v>325765.8</v>
      </c>
      <c r="D45" s="11">
        <v>314651</v>
      </c>
      <c r="E45" s="11">
        <v>258383.5</v>
      </c>
      <c r="F45" s="11">
        <v>25986.400000000001</v>
      </c>
      <c r="G45" s="11">
        <v>110680.2</v>
      </c>
      <c r="H45" s="11">
        <v>2662.1</v>
      </c>
      <c r="I45" s="11">
        <v>123094.9</v>
      </c>
      <c r="J45" s="11">
        <v>29779.7</v>
      </c>
      <c r="K45" s="17">
        <v>137.69999999999999</v>
      </c>
      <c r="L45" s="11">
        <v>-24461.1</v>
      </c>
      <c r="M45" s="11">
        <v>126857.60000000001</v>
      </c>
      <c r="N45" s="11">
        <v>151318.70000000001</v>
      </c>
      <c r="O45" s="17"/>
      <c r="P45" s="11">
        <v>40122.5</v>
      </c>
      <c r="Q45" s="11">
        <v>57579.9</v>
      </c>
      <c r="R45" s="11">
        <v>17457.400000000001</v>
      </c>
      <c r="S45" s="11">
        <v>633768.1</v>
      </c>
      <c r="T45" s="17"/>
      <c r="U45" s="11">
        <v>618106.69999999995</v>
      </c>
      <c r="V45" s="11">
        <v>465094.40000000002</v>
      </c>
      <c r="W45" s="11">
        <v>153012.29999999999</v>
      </c>
      <c r="X45" s="17"/>
      <c r="Y45" s="11">
        <v>166446.20000000001</v>
      </c>
      <c r="Z45" s="17"/>
      <c r="AA45" s="34">
        <v>590845.80000000005</v>
      </c>
    </row>
    <row r="46" spans="1:27" s="9" customFormat="1" x14ac:dyDescent="0.25">
      <c r="A46" s="17" t="s">
        <v>4</v>
      </c>
      <c r="B46" s="32">
        <v>605945.30000000005</v>
      </c>
      <c r="C46" s="11">
        <v>329667</v>
      </c>
      <c r="D46" s="11">
        <v>318446.90000000002</v>
      </c>
      <c r="E46" s="11">
        <v>261763.1</v>
      </c>
      <c r="F46" s="11">
        <v>26378.400000000001</v>
      </c>
      <c r="G46" s="11">
        <v>112643.7</v>
      </c>
      <c r="H46" s="17">
        <v>725.5</v>
      </c>
      <c r="I46" s="11">
        <v>125235.7</v>
      </c>
      <c r="J46" s="11">
        <v>30984.5</v>
      </c>
      <c r="K46" s="17">
        <v>85.2</v>
      </c>
      <c r="L46" s="11">
        <v>-19774.599999999999</v>
      </c>
      <c r="M46" s="11">
        <v>121961.60000000001</v>
      </c>
      <c r="N46" s="11">
        <v>141736.20000000001</v>
      </c>
      <c r="O46" s="17"/>
      <c r="P46" s="11">
        <v>33047</v>
      </c>
      <c r="Q46" s="11">
        <v>52920.7</v>
      </c>
      <c r="R46" s="11">
        <v>19873.7</v>
      </c>
      <c r="S46" s="11">
        <v>638992.30000000005</v>
      </c>
      <c r="T46" s="17"/>
      <c r="U46" s="11">
        <v>625719.80000000005</v>
      </c>
      <c r="V46" s="11">
        <v>469414.5</v>
      </c>
      <c r="W46" s="11">
        <v>156305.29999999999</v>
      </c>
      <c r="X46" s="17"/>
      <c r="Y46" s="11">
        <v>170006.6</v>
      </c>
      <c r="Z46" s="17"/>
      <c r="AA46" s="34">
        <v>605134.6</v>
      </c>
    </row>
    <row r="47" spans="1:27" s="9" customFormat="1" x14ac:dyDescent="0.25">
      <c r="A47" s="17" t="s">
        <v>2</v>
      </c>
      <c r="B47" s="32">
        <v>617603</v>
      </c>
      <c r="C47" s="11">
        <v>329288.8</v>
      </c>
      <c r="D47" s="11">
        <v>317926.09999999998</v>
      </c>
      <c r="E47" s="11">
        <v>260859.6</v>
      </c>
      <c r="F47" s="11">
        <v>26870.400000000001</v>
      </c>
      <c r="G47" s="11">
        <v>112333.1</v>
      </c>
      <c r="H47" s="11">
        <v>2273.6999999999998</v>
      </c>
      <c r="I47" s="11">
        <v>122537.4</v>
      </c>
      <c r="J47" s="11">
        <v>31189.4</v>
      </c>
      <c r="K47" s="17">
        <v>-197.7</v>
      </c>
      <c r="L47" s="11">
        <v>-6692.2</v>
      </c>
      <c r="M47" s="11">
        <v>126574.3</v>
      </c>
      <c r="N47" s="11">
        <v>133266.4</v>
      </c>
      <c r="O47" s="17"/>
      <c r="P47" s="11">
        <v>35982.300000000003</v>
      </c>
      <c r="Q47" s="11">
        <v>57095.6</v>
      </c>
      <c r="R47" s="11">
        <v>21113.3</v>
      </c>
      <c r="S47" s="11">
        <v>653585.30000000005</v>
      </c>
      <c r="T47" s="17"/>
      <c r="U47" s="11">
        <v>624295.19999999995</v>
      </c>
      <c r="V47" s="11">
        <v>470766.1</v>
      </c>
      <c r="W47" s="11">
        <v>153529.1</v>
      </c>
      <c r="X47" s="17"/>
      <c r="Y47" s="11">
        <v>170393</v>
      </c>
      <c r="Z47" s="17"/>
      <c r="AA47" s="34">
        <v>615527</v>
      </c>
    </row>
    <row r="48" spans="1:27" s="9" customFormat="1" x14ac:dyDescent="0.25">
      <c r="A48" s="17" t="s">
        <v>1</v>
      </c>
      <c r="B48" s="32">
        <v>617264.80000000005</v>
      </c>
      <c r="C48" s="11">
        <v>330015.2</v>
      </c>
      <c r="D48" s="11">
        <v>318502</v>
      </c>
      <c r="E48" s="11">
        <v>261046.1</v>
      </c>
      <c r="F48" s="11">
        <v>26845.9</v>
      </c>
      <c r="G48" s="11">
        <v>113228.9</v>
      </c>
      <c r="H48" s="11">
        <v>-2938.8</v>
      </c>
      <c r="I48" s="11">
        <v>123663.9</v>
      </c>
      <c r="J48" s="11">
        <v>30890</v>
      </c>
      <c r="K48" s="17">
        <v>-307.3</v>
      </c>
      <c r="L48" s="11">
        <v>-4132.8999999999996</v>
      </c>
      <c r="M48" s="11">
        <v>132237.5</v>
      </c>
      <c r="N48" s="11">
        <v>136370.4</v>
      </c>
      <c r="O48" s="17"/>
      <c r="P48" s="11">
        <v>35122.400000000001</v>
      </c>
      <c r="Q48" s="11">
        <v>58025</v>
      </c>
      <c r="R48" s="11">
        <v>22902.6</v>
      </c>
      <c r="S48" s="11">
        <v>652387.19999999995</v>
      </c>
      <c r="T48" s="17"/>
      <c r="U48" s="11">
        <v>621397.69999999995</v>
      </c>
      <c r="V48" s="11">
        <v>467151.3</v>
      </c>
      <c r="W48" s="11">
        <v>154246.5</v>
      </c>
      <c r="X48" s="17"/>
      <c r="Y48" s="11">
        <v>170964.8</v>
      </c>
      <c r="Z48" s="17"/>
      <c r="AA48" s="34">
        <v>620511</v>
      </c>
    </row>
    <row r="49" spans="1:27" s="9" customFormat="1" x14ac:dyDescent="0.25">
      <c r="A49" s="17" t="s">
        <v>0</v>
      </c>
      <c r="B49" s="32">
        <v>623243.4</v>
      </c>
      <c r="C49" s="11">
        <v>331958.2</v>
      </c>
      <c r="D49" s="11">
        <v>320405.09999999998</v>
      </c>
      <c r="E49" s="11">
        <v>262698.59999999998</v>
      </c>
      <c r="F49" s="11">
        <v>27035</v>
      </c>
      <c r="G49" s="11">
        <v>116907.5</v>
      </c>
      <c r="H49" s="17">
        <v>-639.9</v>
      </c>
      <c r="I49" s="11">
        <v>123757.6</v>
      </c>
      <c r="J49" s="11">
        <v>30903.8</v>
      </c>
      <c r="K49" s="17">
        <v>-281.5</v>
      </c>
      <c r="L49" s="11">
        <v>-6397.2</v>
      </c>
      <c r="M49" s="11">
        <v>137608.6</v>
      </c>
      <c r="N49" s="11">
        <v>144005.79999999999</v>
      </c>
      <c r="O49" s="17"/>
      <c r="P49" s="11">
        <v>37700.9</v>
      </c>
      <c r="Q49" s="11">
        <v>61103.1</v>
      </c>
      <c r="R49" s="11">
        <v>23402.2</v>
      </c>
      <c r="S49" s="11">
        <v>660944.4</v>
      </c>
      <c r="T49" s="17"/>
      <c r="U49" s="11">
        <v>629640.6</v>
      </c>
      <c r="V49" s="11">
        <v>475260.8</v>
      </c>
      <c r="W49" s="11">
        <v>154379.9</v>
      </c>
      <c r="X49" s="17"/>
      <c r="Y49" s="11">
        <v>174846.3</v>
      </c>
      <c r="Z49" s="17"/>
      <c r="AA49" s="34">
        <v>624164.9</v>
      </c>
    </row>
    <row r="50" spans="1:27" s="9" customFormat="1" x14ac:dyDescent="0.25">
      <c r="A50" s="17" t="s">
        <v>3</v>
      </c>
      <c r="B50" s="32">
        <v>619185.6</v>
      </c>
      <c r="C50" s="11">
        <v>331912.5</v>
      </c>
      <c r="D50" s="11">
        <v>320430.5</v>
      </c>
      <c r="E50" s="11">
        <v>262529.59999999998</v>
      </c>
      <c r="F50" s="11">
        <v>26734.5</v>
      </c>
      <c r="G50" s="11">
        <v>114960</v>
      </c>
      <c r="H50" s="11">
        <v>-1434.6</v>
      </c>
      <c r="I50" s="11">
        <v>123987.5</v>
      </c>
      <c r="J50" s="11">
        <v>30538.400000000001</v>
      </c>
      <c r="K50" s="17">
        <v>-369.6</v>
      </c>
      <c r="L50" s="11">
        <v>-7143.2</v>
      </c>
      <c r="M50" s="11">
        <v>133763.1</v>
      </c>
      <c r="N50" s="11">
        <v>140906.29999999999</v>
      </c>
      <c r="O50" s="17"/>
      <c r="P50" s="11">
        <v>36607.9</v>
      </c>
      <c r="Q50" s="11">
        <v>61235.5</v>
      </c>
      <c r="R50" s="11">
        <v>24627.599999999999</v>
      </c>
      <c r="S50" s="11">
        <v>655793.4</v>
      </c>
      <c r="T50" s="17"/>
      <c r="U50" s="11">
        <v>626328.80000000005</v>
      </c>
      <c r="V50" s="11">
        <v>472172.4</v>
      </c>
      <c r="W50" s="11">
        <v>154156.29999999999</v>
      </c>
      <c r="X50" s="17"/>
      <c r="Y50" s="11">
        <v>172232.9</v>
      </c>
      <c r="Z50" s="17"/>
      <c r="AA50" s="34">
        <v>620989.69999999995</v>
      </c>
    </row>
    <row r="51" spans="1:27" s="9" customFormat="1" x14ac:dyDescent="0.25">
      <c r="A51" s="17" t="s">
        <v>2</v>
      </c>
      <c r="B51" s="32">
        <v>632097.1</v>
      </c>
      <c r="C51" s="11">
        <v>334913.2</v>
      </c>
      <c r="D51" s="11">
        <v>323568.40000000002</v>
      </c>
      <c r="E51" s="11">
        <v>265463.7</v>
      </c>
      <c r="F51" s="11">
        <v>27099.3</v>
      </c>
      <c r="G51" s="11">
        <v>117706.5</v>
      </c>
      <c r="H51" s="17">
        <v>-490.8</v>
      </c>
      <c r="I51" s="11">
        <v>128233.9</v>
      </c>
      <c r="J51" s="11">
        <v>31645.3</v>
      </c>
      <c r="K51" s="17">
        <v>-57.7</v>
      </c>
      <c r="L51" s="11">
        <v>-6952.5</v>
      </c>
      <c r="M51" s="11">
        <v>140383.1</v>
      </c>
      <c r="N51" s="11">
        <v>147335.6</v>
      </c>
      <c r="O51" s="17"/>
      <c r="P51" s="11">
        <v>39805.5</v>
      </c>
      <c r="Q51" s="11">
        <v>65231.9</v>
      </c>
      <c r="R51" s="11">
        <v>25426.5</v>
      </c>
      <c r="S51" s="11">
        <v>671902.6</v>
      </c>
      <c r="T51" s="17"/>
      <c r="U51" s="11">
        <v>639049.69999999995</v>
      </c>
      <c r="V51" s="11">
        <v>479228.2</v>
      </c>
      <c r="W51" s="11">
        <v>159821.4</v>
      </c>
      <c r="X51" s="17"/>
      <c r="Y51" s="11">
        <v>176451.20000000001</v>
      </c>
      <c r="Z51" s="17"/>
      <c r="AA51" s="34">
        <v>632645.69999999995</v>
      </c>
    </row>
    <row r="52" spans="1:27" s="9" customFormat="1" x14ac:dyDescent="0.25">
      <c r="A52" s="17" t="s">
        <v>1</v>
      </c>
      <c r="B52" s="32">
        <v>639118.6</v>
      </c>
      <c r="C52" s="11">
        <v>338559.7</v>
      </c>
      <c r="D52" s="11">
        <v>327304.2</v>
      </c>
      <c r="E52" s="11">
        <v>268962.40000000002</v>
      </c>
      <c r="F52" s="11">
        <v>27411.599999999999</v>
      </c>
      <c r="G52" s="11">
        <v>118895</v>
      </c>
      <c r="H52" s="17">
        <v>252.7</v>
      </c>
      <c r="I52" s="11">
        <v>128934.6</v>
      </c>
      <c r="J52" s="11">
        <v>31959.8</v>
      </c>
      <c r="K52" s="17">
        <v>-12.7</v>
      </c>
      <c r="L52" s="11">
        <v>-6882.1</v>
      </c>
      <c r="M52" s="11">
        <v>140696.6</v>
      </c>
      <c r="N52" s="11">
        <v>147578.70000000001</v>
      </c>
      <c r="O52" s="17"/>
      <c r="P52" s="11">
        <v>39342</v>
      </c>
      <c r="Q52" s="11">
        <v>65873.2</v>
      </c>
      <c r="R52" s="11">
        <v>26531.200000000001</v>
      </c>
      <c r="S52" s="11">
        <v>678460.6</v>
      </c>
      <c r="T52" s="17"/>
      <c r="U52" s="11">
        <v>646000.69999999995</v>
      </c>
      <c r="V52" s="11">
        <v>485119.1</v>
      </c>
      <c r="W52" s="11">
        <v>160881.70000000001</v>
      </c>
      <c r="X52" s="17"/>
      <c r="Y52" s="11">
        <v>178266.4</v>
      </c>
      <c r="Z52" s="17"/>
      <c r="AA52" s="34">
        <v>638878.69999999995</v>
      </c>
    </row>
    <row r="53" spans="1:27" s="15" customFormat="1" x14ac:dyDescent="0.25">
      <c r="A53" s="17" t="s">
        <v>0</v>
      </c>
      <c r="B53" s="32">
        <v>646124.30000000005</v>
      </c>
      <c r="C53" s="11">
        <v>340614.6</v>
      </c>
      <c r="D53" s="11">
        <v>329299.3</v>
      </c>
      <c r="E53" s="11">
        <v>270713.59999999998</v>
      </c>
      <c r="F53" s="11">
        <v>27707.7</v>
      </c>
      <c r="G53" s="11">
        <v>119164.8</v>
      </c>
      <c r="H53" s="17">
        <v>-874.8</v>
      </c>
      <c r="I53" s="11">
        <v>129421.9</v>
      </c>
      <c r="J53" s="11">
        <v>32094.799999999999</v>
      </c>
      <c r="K53" s="17">
        <v>-189.6</v>
      </c>
      <c r="L53" s="11">
        <v>-1815.1</v>
      </c>
      <c r="M53" s="11">
        <v>142760.4</v>
      </c>
      <c r="N53" s="11">
        <v>144575.5</v>
      </c>
      <c r="O53" s="17"/>
      <c r="P53" s="11">
        <v>38268.300000000003</v>
      </c>
      <c r="Q53" s="11">
        <v>64339.199999999997</v>
      </c>
      <c r="R53" s="11">
        <v>26070.9</v>
      </c>
      <c r="S53" s="11">
        <v>684392.6</v>
      </c>
      <c r="T53" s="17"/>
      <c r="U53" s="11">
        <v>647939.4</v>
      </c>
      <c r="V53" s="11">
        <v>486612.3</v>
      </c>
      <c r="W53" s="11">
        <v>161327.1</v>
      </c>
      <c r="X53" s="17"/>
      <c r="Y53" s="11">
        <v>178967.4</v>
      </c>
      <c r="Z53" s="17"/>
      <c r="AA53" s="34">
        <v>647188.80000000005</v>
      </c>
    </row>
    <row r="54" spans="1:27" s="17" customFormat="1" x14ac:dyDescent="0.25">
      <c r="A54" s="17" t="s">
        <v>189</v>
      </c>
      <c r="B54" s="32">
        <v>651776.80000000005</v>
      </c>
      <c r="C54" s="11">
        <v>347031.4</v>
      </c>
      <c r="D54" s="11">
        <v>335508.3</v>
      </c>
      <c r="E54" s="11">
        <v>276691.90000000002</v>
      </c>
      <c r="F54" s="11">
        <v>28039.200000000001</v>
      </c>
      <c r="G54" s="11">
        <v>120721.4</v>
      </c>
      <c r="H54" s="11">
        <v>1342.3</v>
      </c>
      <c r="I54" s="11">
        <v>129990.7</v>
      </c>
      <c r="J54" s="11">
        <v>32349.7</v>
      </c>
      <c r="K54" s="17">
        <v>-43.3</v>
      </c>
      <c r="L54" s="11">
        <v>-7654.4</v>
      </c>
      <c r="M54" s="11">
        <v>142487.70000000001</v>
      </c>
      <c r="N54" s="11">
        <v>150142.20000000001</v>
      </c>
      <c r="P54" s="11">
        <v>41321.5</v>
      </c>
      <c r="Q54" s="11">
        <v>67513.8</v>
      </c>
      <c r="R54" s="11">
        <v>26192.3</v>
      </c>
      <c r="S54" s="11">
        <v>693098.3</v>
      </c>
      <c r="U54" s="11">
        <v>659431.30000000005</v>
      </c>
      <c r="V54" s="11">
        <v>497134.2</v>
      </c>
      <c r="W54" s="11">
        <v>162297.1</v>
      </c>
      <c r="Y54" s="11">
        <v>181110.3</v>
      </c>
      <c r="AA54" s="34">
        <v>650477.9</v>
      </c>
    </row>
    <row r="55" spans="1:27" s="9" customFormat="1" x14ac:dyDescent="0.25">
      <c r="A55" s="17" t="s">
        <v>2</v>
      </c>
      <c r="B55" s="32">
        <v>665979.80000000005</v>
      </c>
      <c r="C55" s="11">
        <v>350119.7</v>
      </c>
      <c r="D55" s="11">
        <v>338387.6</v>
      </c>
      <c r="E55" s="11">
        <v>279308.90000000002</v>
      </c>
      <c r="F55" s="11">
        <v>28226.6</v>
      </c>
      <c r="G55" s="11">
        <v>122766.9</v>
      </c>
      <c r="H55" s="11">
        <v>2706.1</v>
      </c>
      <c r="I55" s="11">
        <v>131348.9</v>
      </c>
      <c r="J55" s="11">
        <v>32702.5</v>
      </c>
      <c r="K55" s="17">
        <v>-152.19999999999999</v>
      </c>
      <c r="L55" s="11">
        <v>-1738.7</v>
      </c>
      <c r="M55" s="11">
        <v>142855.70000000001</v>
      </c>
      <c r="N55" s="11">
        <v>144594.29999999999</v>
      </c>
      <c r="O55" s="17"/>
      <c r="P55" s="11">
        <v>37722.400000000001</v>
      </c>
      <c r="Q55" s="11">
        <v>64099.9</v>
      </c>
      <c r="R55" s="11">
        <v>26377.5</v>
      </c>
      <c r="S55" s="11">
        <v>703702.2</v>
      </c>
      <c r="T55" s="17"/>
      <c r="U55" s="11">
        <v>667718.40000000002</v>
      </c>
      <c r="V55" s="11">
        <v>503819.3</v>
      </c>
      <c r="W55" s="11">
        <v>163899.1</v>
      </c>
      <c r="X55" s="17"/>
      <c r="Y55" s="11">
        <v>183696</v>
      </c>
      <c r="Z55" s="17"/>
      <c r="AA55" s="34">
        <v>663425.9</v>
      </c>
    </row>
    <row r="56" spans="1:27" s="17" customFormat="1" x14ac:dyDescent="0.25">
      <c r="A56" s="17" t="s">
        <v>1</v>
      </c>
      <c r="B56" s="32">
        <v>665724.4</v>
      </c>
      <c r="C56" s="11">
        <v>353248.5</v>
      </c>
      <c r="D56" s="11">
        <v>341362.1</v>
      </c>
      <c r="E56" s="11">
        <v>282065.2</v>
      </c>
      <c r="F56" s="11">
        <v>26110.400000000001</v>
      </c>
      <c r="G56" s="11">
        <v>123961.8</v>
      </c>
      <c r="H56" s="17">
        <v>331.1</v>
      </c>
      <c r="I56" s="11">
        <v>132171.9</v>
      </c>
      <c r="J56" s="11">
        <v>32507.599999999999</v>
      </c>
      <c r="K56" s="17">
        <v>-30.4</v>
      </c>
      <c r="L56" s="11">
        <v>-2576.4</v>
      </c>
      <c r="M56" s="11">
        <v>143644.4</v>
      </c>
      <c r="N56" s="11">
        <v>146220.79999999999</v>
      </c>
      <c r="P56" s="11">
        <v>43434.5</v>
      </c>
      <c r="Q56" s="11">
        <v>70006</v>
      </c>
      <c r="R56" s="11">
        <v>26571.5</v>
      </c>
      <c r="S56" s="11">
        <v>709158.9</v>
      </c>
      <c r="U56" s="11">
        <v>668300.9</v>
      </c>
      <c r="V56" s="11">
        <v>503651.8</v>
      </c>
      <c r="W56" s="11">
        <v>164649.1</v>
      </c>
      <c r="Y56" s="11">
        <v>182579.8</v>
      </c>
      <c r="AA56" s="34">
        <v>665423.69999999995</v>
      </c>
    </row>
    <row r="57" spans="1:27" s="9" customFormat="1" ht="15" thickBot="1" x14ac:dyDescent="0.3">
      <c r="A57" s="17" t="s">
        <v>0</v>
      </c>
      <c r="B57" s="33">
        <v>671554.9</v>
      </c>
      <c r="C57" s="11">
        <v>355832.2</v>
      </c>
      <c r="D57" s="11">
        <v>343801.9</v>
      </c>
      <c r="E57" s="11">
        <v>284205.3</v>
      </c>
      <c r="F57" s="11">
        <v>27483</v>
      </c>
      <c r="G57" s="11">
        <v>126760.2</v>
      </c>
      <c r="H57" s="11">
        <v>-1647.7</v>
      </c>
      <c r="I57" s="11">
        <v>132904.1</v>
      </c>
      <c r="J57" s="11">
        <v>32567.3</v>
      </c>
      <c r="K57" s="17">
        <v>-58.2</v>
      </c>
      <c r="L57" s="11">
        <v>-2286</v>
      </c>
      <c r="M57" s="11">
        <v>147431.5</v>
      </c>
      <c r="N57" s="11">
        <v>149717.5</v>
      </c>
      <c r="O57" s="17"/>
      <c r="P57" s="11">
        <v>39597.9</v>
      </c>
      <c r="Q57" s="11">
        <v>67485.399999999994</v>
      </c>
      <c r="R57" s="11">
        <v>27887.5</v>
      </c>
      <c r="S57" s="11">
        <v>711152.8</v>
      </c>
      <c r="T57" s="17"/>
      <c r="U57" s="11">
        <v>673840.8</v>
      </c>
      <c r="V57" s="11">
        <v>508427.7</v>
      </c>
      <c r="W57" s="11">
        <v>165413.20000000001</v>
      </c>
      <c r="X57" s="17"/>
      <c r="Y57" s="11">
        <v>186810.5</v>
      </c>
      <c r="Z57" s="35"/>
      <c r="AA57" s="11">
        <v>673260.8</v>
      </c>
    </row>
    <row r="58" spans="1:27" s="19" customFormat="1" ht="14.25" customHeight="1" x14ac:dyDescent="0.25">
      <c r="A58" s="19" t="s">
        <v>107</v>
      </c>
      <c r="P58" s="18"/>
      <c r="Q58" s="17"/>
      <c r="R58" s="17"/>
      <c r="S58" s="17"/>
      <c r="T58" s="17"/>
      <c r="U58" s="17"/>
      <c r="V58" s="17"/>
      <c r="W58" s="17"/>
      <c r="Y58" s="17"/>
      <c r="Z58" s="17"/>
      <c r="AA58" s="17"/>
    </row>
    <row r="59" spans="1:27" s="19" customFormat="1" ht="14.25" customHeight="1" x14ac:dyDescent="0.25">
      <c r="A59" s="19" t="str">
        <f>HLOOKUP(A58,'gaku-jk'!A58:A59,2,0)</f>
        <v xml:space="preserve"> 연율로 표시하고 있습니다.</v>
      </c>
      <c r="P59" s="18"/>
      <c r="Q59" s="17"/>
      <c r="R59" s="17"/>
      <c r="S59" s="17"/>
      <c r="T59" s="17"/>
      <c r="U59" s="17"/>
      <c r="V59" s="17"/>
      <c r="W59" s="17"/>
      <c r="Y59" s="17"/>
      <c r="Z59" s="17"/>
      <c r="AA59" s="17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57"/>
  <sheetViews>
    <sheetView showGridLines="0" zoomScaleNormal="100" workbookViewId="0">
      <selection activeCell="D62" sqref="D62"/>
    </sheetView>
  </sheetViews>
  <sheetFormatPr defaultRowHeight="14.25" x14ac:dyDescent="0.25"/>
  <cols>
    <col min="1" max="1" width="11.5703125" bestFit="1" customWidth="1"/>
    <col min="2" max="2" width="11.140625" bestFit="1" customWidth="1"/>
    <col min="3" max="3" width="11.140625" customWidth="1"/>
    <col min="4" max="4" width="13.42578125" customWidth="1"/>
    <col min="5" max="5" width="16.5703125" bestFit="1" customWidth="1"/>
    <col min="6" max="6" width="9.140625" bestFit="1" customWidth="1"/>
    <col min="7" max="7" width="9.7109375" customWidth="1"/>
    <col min="8" max="8" width="9.85546875" bestFit="1" customWidth="1"/>
    <col min="9" max="9" width="11" customWidth="1"/>
    <col min="10" max="10" width="9.140625" bestFit="1" customWidth="1"/>
    <col min="11" max="11" width="10.140625" customWidth="1"/>
    <col min="12" max="14" width="9.85546875" bestFit="1" customWidth="1"/>
    <col min="15" max="15" width="1.7109375" customWidth="1"/>
    <col min="16" max="18" width="11.140625" customWidth="1"/>
    <col min="19" max="19" width="11.140625" bestFit="1" customWidth="1"/>
    <col min="20" max="20" width="1.7109375" customWidth="1"/>
    <col min="21" max="22" width="11" bestFit="1" customWidth="1"/>
    <col min="23" max="23" width="9.85546875" bestFit="1" customWidth="1"/>
    <col min="24" max="24" width="1.7109375" customWidth="1"/>
    <col min="25" max="25" width="9.85546875" bestFit="1" customWidth="1"/>
    <col min="26" max="26" width="1.7109375" customWidth="1"/>
    <col min="27" max="27" width="14.28515625" customWidth="1"/>
  </cols>
  <sheetData>
    <row r="1" spans="1:27" s="22" customFormat="1" ht="19.5" x14ac:dyDescent="0.25">
      <c r="A1" s="21" t="s">
        <v>95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P1" s="24" t="s">
        <v>81</v>
      </c>
      <c r="Q1" s="24"/>
      <c r="R1" s="24"/>
      <c r="S1" s="24"/>
      <c r="T1" s="24"/>
      <c r="U1" s="24"/>
      <c r="V1" s="24"/>
      <c r="W1" s="24"/>
      <c r="X1" s="24"/>
      <c r="Y1" s="24"/>
      <c r="Z1" s="24"/>
      <c r="AA1" s="24" t="s">
        <v>82</v>
      </c>
    </row>
    <row r="2" spans="1:27" s="22" customFormat="1" ht="19.5" x14ac:dyDescent="0.25">
      <c r="A2" s="21" t="str">
        <f>VLOOKUP(A1,目次!B:C,2,0)</f>
        <v>명목, 계절조정계열, 전기비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P2" s="24" t="s">
        <v>101</v>
      </c>
      <c r="Q2" s="24"/>
      <c r="R2" s="24"/>
      <c r="S2" s="24"/>
      <c r="T2" s="24"/>
      <c r="U2" s="24"/>
      <c r="V2" s="24"/>
      <c r="W2" s="24"/>
      <c r="X2" s="24"/>
      <c r="Y2" s="24"/>
      <c r="Z2" s="24"/>
      <c r="AA2" s="24" t="s">
        <v>103</v>
      </c>
    </row>
    <row r="3" spans="1:27" s="9" customFormat="1" ht="20.25" thickBo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7"/>
      <c r="M3" s="17"/>
      <c r="N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10" customFormat="1" ht="28.5" x14ac:dyDescent="0.25">
      <c r="B4" s="4" t="s">
        <v>38</v>
      </c>
      <c r="C4" s="18" t="s">
        <v>39</v>
      </c>
      <c r="D4" s="18" t="s">
        <v>40</v>
      </c>
      <c r="E4" s="18" t="s">
        <v>41</v>
      </c>
      <c r="F4" s="18" t="s">
        <v>42</v>
      </c>
      <c r="G4" s="18" t="s">
        <v>153</v>
      </c>
      <c r="H4" s="18" t="s">
        <v>154</v>
      </c>
      <c r="I4" s="18" t="s">
        <v>43</v>
      </c>
      <c r="J4" s="18" t="s">
        <v>44</v>
      </c>
      <c r="K4" s="18" t="s">
        <v>155</v>
      </c>
      <c r="L4" s="14" t="s">
        <v>45</v>
      </c>
      <c r="M4" s="14"/>
      <c r="N4" s="14"/>
      <c r="P4" s="14" t="s">
        <v>49</v>
      </c>
      <c r="Q4" s="14"/>
      <c r="R4" s="14"/>
      <c r="S4" s="18" t="s">
        <v>51</v>
      </c>
      <c r="T4" s="18"/>
      <c r="U4" s="18" t="s">
        <v>52</v>
      </c>
      <c r="V4" s="18" t="s">
        <v>53</v>
      </c>
      <c r="W4" s="18" t="s">
        <v>54</v>
      </c>
      <c r="X4" s="18"/>
      <c r="Y4" s="18" t="s">
        <v>73</v>
      </c>
      <c r="Z4" s="18"/>
      <c r="AA4" s="7" t="s">
        <v>55</v>
      </c>
    </row>
    <row r="5" spans="1:27" s="10" customFormat="1" x14ac:dyDescent="0.25">
      <c r="B5" s="5"/>
      <c r="C5" s="18"/>
      <c r="D5" s="18"/>
      <c r="E5" s="18"/>
      <c r="F5" s="18"/>
      <c r="G5" s="18"/>
      <c r="H5" s="18"/>
      <c r="I5" s="18"/>
      <c r="J5" s="18"/>
      <c r="K5" s="18"/>
      <c r="L5" s="18" t="s">
        <v>46</v>
      </c>
      <c r="M5" s="18" t="s">
        <v>156</v>
      </c>
      <c r="N5" s="18" t="s">
        <v>157</v>
      </c>
      <c r="P5" s="18" t="s">
        <v>50</v>
      </c>
      <c r="Q5" s="18" t="s">
        <v>159</v>
      </c>
      <c r="R5" s="18" t="s">
        <v>160</v>
      </c>
      <c r="S5" s="18"/>
      <c r="T5" s="18"/>
      <c r="U5" s="18"/>
      <c r="V5" s="18"/>
      <c r="W5" s="18"/>
      <c r="X5" s="18"/>
      <c r="Y5" s="18"/>
      <c r="Z5" s="18"/>
      <c r="AA5" s="7"/>
    </row>
    <row r="6" spans="1:27" s="10" customFormat="1" ht="38.25" x14ac:dyDescent="0.25">
      <c r="B6" s="25" t="str">
        <f>HLOOKUP(B4,'gaku-jg'!4:8,3,0)</f>
        <v>GDP
(Expenditure Approach)</v>
      </c>
      <c r="C6" s="26" t="str">
        <f>HLOOKUP(C4,'gaku-jg'!4:8,3,0)</f>
        <v>Private
Consumption</v>
      </c>
      <c r="D6" s="26" t="str">
        <f>HLOOKUP(D4,'gaku-jg'!4:8,3,0)</f>
        <v>Consumption of
Households</v>
      </c>
      <c r="E6" s="26" t="str">
        <f>HLOOKUP(E4,'gaku-jg'!4:8,3,0)</f>
        <v>Excluding
Imputed Rent</v>
      </c>
      <c r="F6" s="26" t="str">
        <f>HLOOKUP(F4,'gaku-jg'!4:8,3,0)</f>
        <v>Private
Residential
Investment</v>
      </c>
      <c r="G6" s="26" t="str">
        <f>HLOOKUP(G4,'gaku-jg'!4:8,3,0)</f>
        <v>Private Non-Resi.
Investment</v>
      </c>
      <c r="H6" s="26" t="str">
        <f>HLOOKUP(H4,'gaku-jg'!4:8,3,0)</f>
        <v>Change
in Private
Inventories</v>
      </c>
      <c r="I6" s="26" t="str">
        <f>HLOOKUP(I4,'gaku-jg'!4:8,3,0)</f>
        <v>Government
Consumption</v>
      </c>
      <c r="J6" s="26" t="str">
        <f>HLOOKUP(J4,'gaku-jg'!4:8,3,0)</f>
        <v>Public
Investment</v>
      </c>
      <c r="K6" s="26" t="str">
        <f>HLOOKUP(K4,'gaku-jg'!4:8,3,0)</f>
        <v>Change
in Public
Inventories</v>
      </c>
      <c r="L6" s="28" t="str">
        <f>HLOOKUP(L4,'gaku-jg'!4:8,3,0)</f>
        <v>Goods &amp; Services</v>
      </c>
      <c r="M6" s="28"/>
      <c r="N6" s="28"/>
      <c r="P6" s="29" t="str">
        <f>HLOOKUP(P4,'gaku-jg'!4:8,3,0)</f>
        <v>Income from /to the Rest of the World</v>
      </c>
      <c r="Q6" s="28"/>
      <c r="R6" s="28"/>
      <c r="S6" s="26" t="str">
        <f>HLOOKUP(S4,'gaku-jg'!4:8,3,0)</f>
        <v>GNI</v>
      </c>
      <c r="T6" s="26"/>
      <c r="U6" s="26" t="str">
        <f>HLOOKUP(U4,'gaku-jg'!4:8,3,0)</f>
        <v>Domestic
Demand</v>
      </c>
      <c r="V6" s="26" t="str">
        <f>HLOOKUP(V4,'gaku-jg'!4:8,3,0)</f>
        <v>Private
Demand</v>
      </c>
      <c r="W6" s="26" t="str">
        <f>HLOOKUP(W4,'gaku-jg'!4:8,3,0)</f>
        <v>Public
Demand</v>
      </c>
      <c r="X6" s="18"/>
      <c r="Y6" s="26" t="str">
        <f>HLOOKUP(Y4,'gaku-jg'!4:8,3,0)</f>
        <v>Gross Fixed Capital
Formation</v>
      </c>
      <c r="Z6" s="26"/>
      <c r="AA6" s="27" t="str">
        <f>HLOOKUP(AA4,'gaku-jg'!4:8,3,0)</f>
        <v>Final Sales of Domestic Product</v>
      </c>
    </row>
    <row r="7" spans="1:27" s="10" customFormat="1" x14ac:dyDescent="0.25">
      <c r="A7" s="18"/>
      <c r="B7" s="25"/>
      <c r="C7" s="26"/>
      <c r="D7" s="26"/>
      <c r="E7" s="26"/>
      <c r="F7" s="26"/>
      <c r="G7" s="26"/>
      <c r="H7" s="26"/>
      <c r="I7" s="26"/>
      <c r="J7" s="26"/>
      <c r="K7" s="26"/>
      <c r="L7" s="26" t="str">
        <f>HLOOKUP(L5,'gaku-jg'!5:9,3,0)</f>
        <v>Net Exports</v>
      </c>
      <c r="M7" s="26" t="str">
        <f>HLOOKUP(M5,'gaku-jg'!5:9,3,0)</f>
        <v>Exports</v>
      </c>
      <c r="N7" s="26" t="str">
        <f>HLOOKUP(N5,'gaku-jg'!5:9,3,0)</f>
        <v>Imports</v>
      </c>
      <c r="O7" s="18"/>
      <c r="P7" s="26" t="str">
        <f>HLOOKUP(P5,'gaku-jg'!5:9,3,0)</f>
        <v>Net</v>
      </c>
      <c r="Q7" s="26" t="str">
        <f>HLOOKUP(Q5,'gaku-jg'!5:9,3,0)</f>
        <v>Receipt</v>
      </c>
      <c r="R7" s="26" t="str">
        <f>HLOOKUP(R5,'gaku-jg'!5:9,3,0)</f>
        <v>Payment</v>
      </c>
      <c r="S7" s="26"/>
      <c r="T7" s="26"/>
      <c r="U7" s="26"/>
      <c r="V7" s="26"/>
      <c r="W7" s="26"/>
      <c r="X7" s="18"/>
      <c r="Y7" s="26"/>
      <c r="Z7" s="26"/>
      <c r="AA7" s="27"/>
    </row>
    <row r="8" spans="1:27" s="18" customFormat="1" ht="28.5" x14ac:dyDescent="0.25">
      <c r="B8" s="5" t="str">
        <f>HLOOKUP(B6,'gaku-jg'!6:10,3,0)</f>
        <v>국내총생산
(지출측)</v>
      </c>
      <c r="C8" s="18" t="str">
        <f>HLOOKUP(C6,'gaku-jg'!6:10,3,0)</f>
        <v>민간최종
소비지출</v>
      </c>
      <c r="D8" s="18" t="str">
        <f>HLOOKUP(D6,'gaku-jg'!6:10,3,0)</f>
        <v>가계최종
소비지출</v>
      </c>
      <c r="E8" s="18" t="str">
        <f>HLOOKUP(E6,'gaku-jg'!6:10,3,0)</f>
        <v>주택 의제 임차료
제외</v>
      </c>
      <c r="F8" s="18" t="str">
        <f>HLOOKUP(F6,'gaku-jg'!6:10,3,0)</f>
        <v>민간주택</v>
      </c>
      <c r="G8" s="18" t="str">
        <f>HLOOKUP(G6,'gaku-jg'!6:10,3,0)</f>
        <v>민간기업
설비</v>
      </c>
      <c r="H8" s="18" t="str">
        <f>HLOOKUP(H6,'gaku-jg'!6:10,3,0)</f>
        <v>민간재고
변동</v>
      </c>
      <c r="I8" s="18" t="str">
        <f>HLOOKUP(I6,'gaku-jg'!6:10,3,0)</f>
        <v>정부최종
소비지출</v>
      </c>
      <c r="J8" s="18" t="str">
        <f>HLOOKUP(J6,'gaku-jg'!6:10,3,0)</f>
        <v>공적고정
자본형성</v>
      </c>
      <c r="K8" s="18" t="str">
        <f>HLOOKUP(K6,'gaku-jg'!6:10,3,0)</f>
        <v>공적재고
변동</v>
      </c>
      <c r="L8" s="14" t="str">
        <f>HLOOKUP(L6,'gaku-jg'!6:10,3,0)</f>
        <v>재화 및 서비스</v>
      </c>
      <c r="M8" s="14"/>
      <c r="N8" s="14"/>
      <c r="P8" s="14" t="str">
        <f>HLOOKUP(P6,'gaku-jg'!6:10,3,0)</f>
        <v>해외로부터의 소득</v>
      </c>
      <c r="Q8" s="14"/>
      <c r="R8" s="14"/>
      <c r="S8" s="18" t="str">
        <f>HLOOKUP(S6,'gaku-jg'!6:10,3,0)</f>
        <v>국민총소득</v>
      </c>
      <c r="U8" s="18" t="str">
        <f>HLOOKUP(U6,'gaku-jg'!6:10,3,0)</f>
        <v>국내수요</v>
      </c>
      <c r="V8" s="18" t="str">
        <f>HLOOKUP(V6,'gaku-jg'!6:10,3,0)</f>
        <v>민간수요</v>
      </c>
      <c r="W8" s="18" t="str">
        <f>HLOOKUP(W6,'gaku-jg'!6:10,3,0)</f>
        <v>공적수요</v>
      </c>
      <c r="Y8" s="18" t="str">
        <f>HLOOKUP(Y6,'gaku-jg'!6:10,3,0)</f>
        <v>총고정
자본형성</v>
      </c>
      <c r="AA8" s="7" t="str">
        <f>HLOOKUP(AA6,'gaku-jg'!6:10,3,0)</f>
        <v>최종수요</v>
      </c>
    </row>
    <row r="9" spans="1:27" s="18" customFormat="1" ht="15" thickBot="1" x14ac:dyDescent="0.3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 t="str">
        <f>HLOOKUP(L7,'gaku-jg'!7:11,3,0)</f>
        <v>순수출</v>
      </c>
      <c r="M9" s="3" t="str">
        <f>HLOOKUP(M7,'gaku-jg'!7:11,3,0)</f>
        <v>수출</v>
      </c>
      <c r="N9" s="3" t="str">
        <f>HLOOKUP(N7,'gaku-jg'!7:11,3,0)</f>
        <v>수입</v>
      </c>
      <c r="O9" s="3"/>
      <c r="P9" s="3" t="str">
        <f>HLOOKUP(P7,'gaku-jg'!7:11,3,0)</f>
        <v>순수취</v>
      </c>
      <c r="Q9" s="3" t="str">
        <f>HLOOKUP(Q7,'gaku-jg'!7:11,3,0)</f>
        <v>수취</v>
      </c>
      <c r="R9" s="3" t="str">
        <f>HLOOKUP(R7,'gaku-jg'!7:11,3,0)</f>
        <v>지불</v>
      </c>
      <c r="S9" s="3"/>
      <c r="T9" s="3"/>
      <c r="U9" s="3"/>
      <c r="V9" s="3"/>
      <c r="W9" s="3"/>
      <c r="X9" s="3"/>
      <c r="Y9" s="3"/>
      <c r="Z9" s="3"/>
      <c r="AA9" s="8"/>
    </row>
    <row r="10" spans="1:27" s="9" customFormat="1" x14ac:dyDescent="0.25">
      <c r="A10" s="17" t="s">
        <v>13</v>
      </c>
      <c r="B10" s="40">
        <v>1</v>
      </c>
      <c r="C10" s="17">
        <v>2.2999999999999998</v>
      </c>
      <c r="D10" s="17">
        <v>2.4</v>
      </c>
      <c r="E10" s="17">
        <v>3</v>
      </c>
      <c r="F10" s="17">
        <v>0.5</v>
      </c>
      <c r="G10" s="17">
        <v>4.2</v>
      </c>
      <c r="H10" s="17" t="s">
        <v>152</v>
      </c>
      <c r="I10" s="17">
        <v>0.7</v>
      </c>
      <c r="J10" s="17">
        <v>-1.1000000000000001</v>
      </c>
      <c r="K10" s="17" t="s">
        <v>152</v>
      </c>
      <c r="L10" s="17" t="s">
        <v>152</v>
      </c>
      <c r="M10" s="17">
        <v>5.7</v>
      </c>
      <c r="N10" s="17">
        <v>7.8</v>
      </c>
      <c r="O10" s="17"/>
      <c r="P10" s="17" t="s">
        <v>152</v>
      </c>
      <c r="Q10" s="17">
        <v>4</v>
      </c>
      <c r="R10" s="17">
        <v>15.7</v>
      </c>
      <c r="S10" s="17">
        <v>1</v>
      </c>
      <c r="T10" s="17"/>
      <c r="U10" s="17">
        <v>1.6</v>
      </c>
      <c r="V10" s="17">
        <v>2</v>
      </c>
      <c r="W10" s="17">
        <v>0.3</v>
      </c>
      <c r="X10" s="17"/>
      <c r="Y10" s="17">
        <v>2.5</v>
      </c>
      <c r="Z10" s="17"/>
      <c r="AA10" s="38">
        <v>1.5</v>
      </c>
    </row>
    <row r="11" spans="1:27" s="9" customFormat="1" x14ac:dyDescent="0.25">
      <c r="A11" s="17" t="s">
        <v>2</v>
      </c>
      <c r="B11" s="37">
        <v>0.6</v>
      </c>
      <c r="C11" s="17">
        <v>-2.7</v>
      </c>
      <c r="D11" s="17">
        <v>-2.7</v>
      </c>
      <c r="E11" s="17">
        <v>-3.2</v>
      </c>
      <c r="F11" s="17">
        <v>-4.5</v>
      </c>
      <c r="G11" s="17">
        <v>-1.2</v>
      </c>
      <c r="H11" s="17" t="s">
        <v>152</v>
      </c>
      <c r="I11" s="17">
        <v>1.4</v>
      </c>
      <c r="J11" s="17">
        <v>-1.5</v>
      </c>
      <c r="K11" s="17" t="s">
        <v>152</v>
      </c>
      <c r="L11" s="17" t="s">
        <v>152</v>
      </c>
      <c r="M11" s="17">
        <v>1.3</v>
      </c>
      <c r="N11" s="17">
        <v>-5.7</v>
      </c>
      <c r="O11" s="17"/>
      <c r="P11" s="17" t="s">
        <v>152</v>
      </c>
      <c r="Q11" s="17">
        <v>2.2999999999999998</v>
      </c>
      <c r="R11" s="17">
        <v>5.0999999999999996</v>
      </c>
      <c r="S11" s="17">
        <v>0.6</v>
      </c>
      <c r="T11" s="17"/>
      <c r="U11" s="17">
        <v>-0.8</v>
      </c>
      <c r="V11" s="17">
        <v>-1.2</v>
      </c>
      <c r="W11" s="17">
        <v>0.8</v>
      </c>
      <c r="X11" s="17"/>
      <c r="Y11" s="17">
        <v>-1.8</v>
      </c>
      <c r="Z11" s="17"/>
      <c r="AA11" s="38">
        <v>-0.4</v>
      </c>
    </row>
    <row r="12" spans="1:27" s="9" customFormat="1" x14ac:dyDescent="0.25">
      <c r="A12" s="17" t="s">
        <v>1</v>
      </c>
      <c r="B12" s="37">
        <v>0.2</v>
      </c>
      <c r="C12" s="17">
        <v>0.6</v>
      </c>
      <c r="D12" s="17">
        <v>0.7</v>
      </c>
      <c r="E12" s="17">
        <v>0.8</v>
      </c>
      <c r="F12" s="17">
        <v>-4.2</v>
      </c>
      <c r="G12" s="17">
        <v>2.2000000000000002</v>
      </c>
      <c r="H12" s="17" t="s">
        <v>152</v>
      </c>
      <c r="I12" s="17">
        <v>0.6</v>
      </c>
      <c r="J12" s="17">
        <v>3.5</v>
      </c>
      <c r="K12" s="17" t="s">
        <v>152</v>
      </c>
      <c r="L12" s="17" t="s">
        <v>152</v>
      </c>
      <c r="M12" s="17">
        <v>3.7</v>
      </c>
      <c r="N12" s="17">
        <v>3.8</v>
      </c>
      <c r="O12" s="17"/>
      <c r="P12" s="17" t="s">
        <v>152</v>
      </c>
      <c r="Q12" s="17">
        <v>8.3000000000000007</v>
      </c>
      <c r="R12" s="17">
        <v>2.7</v>
      </c>
      <c r="S12" s="17">
        <v>0.5</v>
      </c>
      <c r="T12" s="17"/>
      <c r="U12" s="17">
        <v>0.3</v>
      </c>
      <c r="V12" s="17">
        <v>-0.1</v>
      </c>
      <c r="W12" s="17">
        <v>1.3</v>
      </c>
      <c r="X12" s="17"/>
      <c r="Y12" s="17">
        <v>1.4</v>
      </c>
      <c r="Z12" s="17"/>
      <c r="AA12" s="38">
        <v>0.7</v>
      </c>
    </row>
    <row r="13" spans="1:27" s="9" customFormat="1" x14ac:dyDescent="0.25">
      <c r="A13" s="17" t="s">
        <v>0</v>
      </c>
      <c r="B13" s="37">
        <v>0.9</v>
      </c>
      <c r="C13" s="17">
        <v>0.1</v>
      </c>
      <c r="D13" s="17">
        <v>0.1</v>
      </c>
      <c r="E13" s="17">
        <v>0.2</v>
      </c>
      <c r="F13" s="17">
        <v>-0.2</v>
      </c>
      <c r="G13" s="17">
        <v>0.9</v>
      </c>
      <c r="H13" s="17" t="s">
        <v>152</v>
      </c>
      <c r="I13" s="17">
        <v>0.4</v>
      </c>
      <c r="J13" s="17">
        <v>-0.1</v>
      </c>
      <c r="K13" s="17" t="s">
        <v>152</v>
      </c>
      <c r="L13" s="17" t="s">
        <v>152</v>
      </c>
      <c r="M13" s="17">
        <v>5.5</v>
      </c>
      <c r="N13" s="17">
        <v>1.3</v>
      </c>
      <c r="O13" s="17"/>
      <c r="P13" s="17" t="s">
        <v>152</v>
      </c>
      <c r="Q13" s="17">
        <v>11.4</v>
      </c>
      <c r="R13" s="17">
        <v>7.4</v>
      </c>
      <c r="S13" s="17">
        <v>1.3</v>
      </c>
      <c r="T13" s="17"/>
      <c r="U13" s="17">
        <v>0.2</v>
      </c>
      <c r="V13" s="17">
        <v>0.2</v>
      </c>
      <c r="W13" s="17">
        <v>0.1</v>
      </c>
      <c r="X13" s="17"/>
      <c r="Y13" s="17">
        <v>0.5</v>
      </c>
      <c r="Z13" s="17"/>
      <c r="AA13" s="38">
        <v>1</v>
      </c>
    </row>
    <row r="14" spans="1:27" s="9" customFormat="1" x14ac:dyDescent="0.25">
      <c r="A14" s="17" t="s">
        <v>12</v>
      </c>
      <c r="B14" s="37">
        <v>2.4</v>
      </c>
      <c r="C14" s="17">
        <v>0.7</v>
      </c>
      <c r="D14" s="17">
        <v>0.6</v>
      </c>
      <c r="E14" s="17">
        <v>0.7</v>
      </c>
      <c r="F14" s="17">
        <v>2.8</v>
      </c>
      <c r="G14" s="17">
        <v>4.7</v>
      </c>
      <c r="H14" s="17" t="s">
        <v>152</v>
      </c>
      <c r="I14" s="17">
        <v>0.5</v>
      </c>
      <c r="J14" s="17">
        <v>-3.6</v>
      </c>
      <c r="K14" s="17" t="s">
        <v>152</v>
      </c>
      <c r="L14" s="17" t="s">
        <v>152</v>
      </c>
      <c r="M14" s="17">
        <v>-0.7</v>
      </c>
      <c r="N14" s="17">
        <v>-5.9</v>
      </c>
      <c r="O14" s="17"/>
      <c r="P14" s="17" t="s">
        <v>152</v>
      </c>
      <c r="Q14" s="17">
        <v>-7.1</v>
      </c>
      <c r="R14" s="17">
        <v>0.1</v>
      </c>
      <c r="S14" s="17">
        <v>1.9</v>
      </c>
      <c r="T14" s="17"/>
      <c r="U14" s="17">
        <v>1.3</v>
      </c>
      <c r="V14" s="17">
        <v>1.9</v>
      </c>
      <c r="W14" s="17">
        <v>-0.3</v>
      </c>
      <c r="X14" s="17"/>
      <c r="Y14" s="17">
        <v>2.8</v>
      </c>
      <c r="Z14" s="17"/>
      <c r="AA14" s="38">
        <v>2.2000000000000002</v>
      </c>
    </row>
    <row r="15" spans="1:27" s="9" customFormat="1" x14ac:dyDescent="0.25">
      <c r="A15" s="17" t="s">
        <v>2</v>
      </c>
      <c r="B15" s="37">
        <v>0.6</v>
      </c>
      <c r="C15" s="17">
        <v>0.5</v>
      </c>
      <c r="D15" s="17">
        <v>0.4</v>
      </c>
      <c r="E15" s="17">
        <v>0.5</v>
      </c>
      <c r="F15" s="17">
        <v>1.9</v>
      </c>
      <c r="G15" s="17">
        <v>-0.1</v>
      </c>
      <c r="H15" s="17" t="s">
        <v>152</v>
      </c>
      <c r="I15" s="17">
        <v>-0.4</v>
      </c>
      <c r="J15" s="17">
        <v>-1.2</v>
      </c>
      <c r="K15" s="17" t="s">
        <v>152</v>
      </c>
      <c r="L15" s="17" t="s">
        <v>152</v>
      </c>
      <c r="M15" s="17">
        <v>-1.9</v>
      </c>
      <c r="N15" s="17">
        <v>-2</v>
      </c>
      <c r="O15" s="17"/>
      <c r="P15" s="17" t="s">
        <v>152</v>
      </c>
      <c r="Q15" s="17">
        <v>4.9000000000000004</v>
      </c>
      <c r="R15" s="17">
        <v>1.5</v>
      </c>
      <c r="S15" s="17">
        <v>0.8</v>
      </c>
      <c r="T15" s="17"/>
      <c r="U15" s="17">
        <v>0.5</v>
      </c>
      <c r="V15" s="17">
        <v>0.9</v>
      </c>
      <c r="W15" s="17">
        <v>-0.7</v>
      </c>
      <c r="X15" s="17"/>
      <c r="Y15" s="17">
        <v>0</v>
      </c>
      <c r="Z15" s="17"/>
      <c r="AA15" s="38">
        <v>0.2</v>
      </c>
    </row>
    <row r="16" spans="1:27" s="9" customFormat="1" x14ac:dyDescent="0.25">
      <c r="A16" s="17" t="s">
        <v>1</v>
      </c>
      <c r="B16" s="37">
        <v>0.3</v>
      </c>
      <c r="C16" s="17">
        <v>0.2</v>
      </c>
      <c r="D16" s="17">
        <v>0.1</v>
      </c>
      <c r="E16" s="17">
        <v>0.1</v>
      </c>
      <c r="F16" s="17">
        <v>0.6</v>
      </c>
      <c r="G16" s="17">
        <v>0.8</v>
      </c>
      <c r="H16" s="17" t="s">
        <v>152</v>
      </c>
      <c r="I16" s="17">
        <v>0.6</v>
      </c>
      <c r="J16" s="17">
        <v>0.1</v>
      </c>
      <c r="K16" s="17" t="s">
        <v>152</v>
      </c>
      <c r="L16" s="17" t="s">
        <v>152</v>
      </c>
      <c r="M16" s="17">
        <v>2.2999999999999998</v>
      </c>
      <c r="N16" s="17">
        <v>1.4</v>
      </c>
      <c r="O16" s="17"/>
      <c r="P16" s="17" t="s">
        <v>152</v>
      </c>
      <c r="Q16" s="17">
        <v>1.1000000000000001</v>
      </c>
      <c r="R16" s="17">
        <v>7.7</v>
      </c>
      <c r="S16" s="17">
        <v>0.3</v>
      </c>
      <c r="T16" s="17"/>
      <c r="U16" s="17">
        <v>0.2</v>
      </c>
      <c r="V16" s="17">
        <v>0.1</v>
      </c>
      <c r="W16" s="17">
        <v>0.5</v>
      </c>
      <c r="X16" s="17"/>
      <c r="Y16" s="17">
        <v>0.6</v>
      </c>
      <c r="Z16" s="17"/>
      <c r="AA16" s="38">
        <v>0.5</v>
      </c>
    </row>
    <row r="17" spans="1:27" s="9" customFormat="1" x14ac:dyDescent="0.25">
      <c r="A17" s="17" t="s">
        <v>0</v>
      </c>
      <c r="B17" s="37">
        <v>0</v>
      </c>
      <c r="C17" s="17">
        <v>-0.7</v>
      </c>
      <c r="D17" s="17">
        <v>-0.8</v>
      </c>
      <c r="E17" s="17">
        <v>-0.9</v>
      </c>
      <c r="F17" s="17">
        <v>-0.4</v>
      </c>
      <c r="G17" s="17">
        <v>-0.1</v>
      </c>
      <c r="H17" s="17" t="s">
        <v>152</v>
      </c>
      <c r="I17" s="17">
        <v>1.1000000000000001</v>
      </c>
      <c r="J17" s="17">
        <v>2</v>
      </c>
      <c r="K17" s="17" t="s">
        <v>152</v>
      </c>
      <c r="L17" s="17" t="s">
        <v>152</v>
      </c>
      <c r="M17" s="17">
        <v>-4.9000000000000004</v>
      </c>
      <c r="N17" s="17">
        <v>-5.3</v>
      </c>
      <c r="O17" s="17"/>
      <c r="P17" s="17" t="s">
        <v>152</v>
      </c>
      <c r="Q17" s="17">
        <v>3.8</v>
      </c>
      <c r="R17" s="17">
        <v>2.8</v>
      </c>
      <c r="S17" s="17">
        <v>0.1</v>
      </c>
      <c r="T17" s="17"/>
      <c r="U17" s="17">
        <v>-0.1</v>
      </c>
      <c r="V17" s="17">
        <v>-0.6</v>
      </c>
      <c r="W17" s="17">
        <v>1.3</v>
      </c>
      <c r="X17" s="17"/>
      <c r="Y17" s="17">
        <v>0.2</v>
      </c>
      <c r="Z17" s="17"/>
      <c r="AA17" s="38">
        <v>0</v>
      </c>
    </row>
    <row r="18" spans="1:27" s="9" customFormat="1" x14ac:dyDescent="0.25">
      <c r="A18" s="17" t="s">
        <v>11</v>
      </c>
      <c r="B18" s="37">
        <v>1.2</v>
      </c>
      <c r="C18" s="17">
        <v>-0.3</v>
      </c>
      <c r="D18" s="17">
        <v>-0.4</v>
      </c>
      <c r="E18" s="17">
        <v>-0.4</v>
      </c>
      <c r="F18" s="17">
        <v>-0.9</v>
      </c>
      <c r="G18" s="17">
        <v>-0.5</v>
      </c>
      <c r="H18" s="17" t="s">
        <v>152</v>
      </c>
      <c r="I18" s="17">
        <v>1.4</v>
      </c>
      <c r="J18" s="17">
        <v>2.6</v>
      </c>
      <c r="K18" s="17" t="s">
        <v>152</v>
      </c>
      <c r="L18" s="17" t="s">
        <v>152</v>
      </c>
      <c r="M18" s="17">
        <v>-3.3</v>
      </c>
      <c r="N18" s="17">
        <v>-9.3000000000000007</v>
      </c>
      <c r="O18" s="17"/>
      <c r="P18" s="17" t="s">
        <v>152</v>
      </c>
      <c r="Q18" s="17">
        <v>-6.7</v>
      </c>
      <c r="R18" s="17">
        <v>-2.6</v>
      </c>
      <c r="S18" s="17">
        <v>0.9</v>
      </c>
      <c r="T18" s="17"/>
      <c r="U18" s="17">
        <v>0.2</v>
      </c>
      <c r="V18" s="17">
        <v>-0.2</v>
      </c>
      <c r="W18" s="17">
        <v>1.7</v>
      </c>
      <c r="X18" s="17"/>
      <c r="Y18" s="17">
        <v>0</v>
      </c>
      <c r="Z18" s="17"/>
      <c r="AA18" s="38">
        <v>1.1000000000000001</v>
      </c>
    </row>
    <row r="19" spans="1:27" s="9" customFormat="1" x14ac:dyDescent="0.25">
      <c r="A19" s="17" t="s">
        <v>2</v>
      </c>
      <c r="B19" s="37">
        <v>-0.5</v>
      </c>
      <c r="C19" s="17">
        <v>-0.4</v>
      </c>
      <c r="D19" s="17">
        <v>-0.5</v>
      </c>
      <c r="E19" s="17">
        <v>-0.6</v>
      </c>
      <c r="F19" s="17">
        <v>2</v>
      </c>
      <c r="G19" s="17">
        <v>-0.8</v>
      </c>
      <c r="H19" s="17" t="s">
        <v>152</v>
      </c>
      <c r="I19" s="17">
        <v>-1.5</v>
      </c>
      <c r="J19" s="17">
        <v>-3.6</v>
      </c>
      <c r="K19" s="17" t="s">
        <v>152</v>
      </c>
      <c r="L19" s="17" t="s">
        <v>152</v>
      </c>
      <c r="M19" s="17">
        <v>-2.9</v>
      </c>
      <c r="N19" s="17">
        <v>-3.3</v>
      </c>
      <c r="O19" s="17"/>
      <c r="P19" s="17" t="s">
        <v>152</v>
      </c>
      <c r="Q19" s="17">
        <v>-2.2000000000000002</v>
      </c>
      <c r="R19" s="17">
        <v>5.9</v>
      </c>
      <c r="S19" s="17">
        <v>-0.7</v>
      </c>
      <c r="T19" s="17"/>
      <c r="U19" s="17">
        <v>-0.6</v>
      </c>
      <c r="V19" s="17">
        <v>-0.1</v>
      </c>
      <c r="W19" s="17">
        <v>-2.1</v>
      </c>
      <c r="X19" s="17"/>
      <c r="Y19" s="17">
        <v>-0.9</v>
      </c>
      <c r="Z19" s="17"/>
      <c r="AA19" s="38">
        <v>-0.7</v>
      </c>
    </row>
    <row r="20" spans="1:27" s="9" customFormat="1" x14ac:dyDescent="0.25">
      <c r="A20" s="17" t="s">
        <v>1</v>
      </c>
      <c r="B20" s="37">
        <v>0.1</v>
      </c>
      <c r="C20" s="17">
        <v>0.2</v>
      </c>
      <c r="D20" s="17">
        <v>0.2</v>
      </c>
      <c r="E20" s="17">
        <v>0.2</v>
      </c>
      <c r="F20" s="17">
        <v>1.3</v>
      </c>
      <c r="G20" s="17">
        <v>0.3</v>
      </c>
      <c r="H20" s="17" t="s">
        <v>152</v>
      </c>
      <c r="I20" s="17">
        <v>0.3</v>
      </c>
      <c r="J20" s="17">
        <v>0.3</v>
      </c>
      <c r="K20" s="17" t="s">
        <v>152</v>
      </c>
      <c r="L20" s="17" t="s">
        <v>152</v>
      </c>
      <c r="M20" s="17">
        <v>0.5</v>
      </c>
      <c r="N20" s="17">
        <v>-0.9</v>
      </c>
      <c r="O20" s="17"/>
      <c r="P20" s="17" t="s">
        <v>152</v>
      </c>
      <c r="Q20" s="17">
        <v>-1.4</v>
      </c>
      <c r="R20" s="17">
        <v>3.1</v>
      </c>
      <c r="S20" s="17">
        <v>0</v>
      </c>
      <c r="T20" s="17"/>
      <c r="U20" s="17">
        <v>-0.1</v>
      </c>
      <c r="V20" s="17">
        <v>-0.2</v>
      </c>
      <c r="W20" s="17">
        <v>0.3</v>
      </c>
      <c r="X20" s="17"/>
      <c r="Y20" s="17">
        <v>0.5</v>
      </c>
      <c r="Z20" s="17"/>
      <c r="AA20" s="38">
        <v>0.5</v>
      </c>
    </row>
    <row r="21" spans="1:27" s="9" customFormat="1" x14ac:dyDescent="0.25">
      <c r="A21" s="17" t="s">
        <v>0</v>
      </c>
      <c r="B21" s="37">
        <v>0.1</v>
      </c>
      <c r="C21" s="17">
        <v>0.4</v>
      </c>
      <c r="D21" s="17">
        <v>0.4</v>
      </c>
      <c r="E21" s="17">
        <v>0.5</v>
      </c>
      <c r="F21" s="17">
        <v>1</v>
      </c>
      <c r="G21" s="17">
        <v>1.1000000000000001</v>
      </c>
      <c r="H21" s="17" t="s">
        <v>152</v>
      </c>
      <c r="I21" s="17">
        <v>0.2</v>
      </c>
      <c r="J21" s="17">
        <v>0.7</v>
      </c>
      <c r="K21" s="17" t="s">
        <v>152</v>
      </c>
      <c r="L21" s="17" t="s">
        <v>152</v>
      </c>
      <c r="M21" s="17">
        <v>4.5999999999999996</v>
      </c>
      <c r="N21" s="17">
        <v>5.3</v>
      </c>
      <c r="O21" s="17"/>
      <c r="P21" s="17" t="s">
        <v>152</v>
      </c>
      <c r="Q21" s="17">
        <v>0.9</v>
      </c>
      <c r="R21" s="17">
        <v>0.3</v>
      </c>
      <c r="S21" s="17">
        <v>0.1</v>
      </c>
      <c r="T21" s="17"/>
      <c r="U21" s="17">
        <v>0.2</v>
      </c>
      <c r="V21" s="17">
        <v>0.1</v>
      </c>
      <c r="W21" s="17">
        <v>0.3</v>
      </c>
      <c r="X21" s="17"/>
      <c r="Y21" s="17">
        <v>1</v>
      </c>
      <c r="Z21" s="17"/>
      <c r="AA21" s="38">
        <v>0.5</v>
      </c>
    </row>
    <row r="22" spans="1:27" s="9" customFormat="1" x14ac:dyDescent="0.25">
      <c r="A22" s="17" t="s">
        <v>10</v>
      </c>
      <c r="B22" s="37">
        <v>0.6</v>
      </c>
      <c r="C22" s="17">
        <v>0.5</v>
      </c>
      <c r="D22" s="17">
        <v>0.4</v>
      </c>
      <c r="E22" s="17">
        <v>0.5</v>
      </c>
      <c r="F22" s="17">
        <v>-0.3</v>
      </c>
      <c r="G22" s="17">
        <v>1.1000000000000001</v>
      </c>
      <c r="H22" s="17" t="s">
        <v>152</v>
      </c>
      <c r="I22" s="17">
        <v>0.3</v>
      </c>
      <c r="J22" s="17">
        <v>1.4</v>
      </c>
      <c r="K22" s="17" t="s">
        <v>152</v>
      </c>
      <c r="L22" s="17" t="s">
        <v>152</v>
      </c>
      <c r="M22" s="17">
        <v>6.4</v>
      </c>
      <c r="N22" s="17">
        <v>7.7</v>
      </c>
      <c r="O22" s="17"/>
      <c r="P22" s="17" t="s">
        <v>152</v>
      </c>
      <c r="Q22" s="17">
        <v>9.5</v>
      </c>
      <c r="R22" s="17">
        <v>3.8</v>
      </c>
      <c r="S22" s="17">
        <v>1</v>
      </c>
      <c r="T22" s="17"/>
      <c r="U22" s="17">
        <v>0.7</v>
      </c>
      <c r="V22" s="17">
        <v>0.8</v>
      </c>
      <c r="W22" s="17">
        <v>0.5</v>
      </c>
      <c r="X22" s="17"/>
      <c r="Y22" s="17">
        <v>0.9</v>
      </c>
      <c r="Z22" s="17"/>
      <c r="AA22" s="38">
        <v>0.4</v>
      </c>
    </row>
    <row r="23" spans="1:27" s="9" customFormat="1" x14ac:dyDescent="0.25">
      <c r="A23" s="17" t="s">
        <v>2</v>
      </c>
      <c r="B23" s="37">
        <v>0.4</v>
      </c>
      <c r="C23" s="17">
        <v>0.7</v>
      </c>
      <c r="D23" s="17">
        <v>0.7</v>
      </c>
      <c r="E23" s="17">
        <v>0.9</v>
      </c>
      <c r="F23" s="17">
        <v>1.3</v>
      </c>
      <c r="G23" s="17">
        <v>0.7</v>
      </c>
      <c r="H23" s="17" t="s">
        <v>152</v>
      </c>
      <c r="I23" s="17">
        <v>0.1</v>
      </c>
      <c r="J23" s="17">
        <v>1.4</v>
      </c>
      <c r="K23" s="17" t="s">
        <v>152</v>
      </c>
      <c r="L23" s="17" t="s">
        <v>152</v>
      </c>
      <c r="M23" s="17">
        <v>-1</v>
      </c>
      <c r="N23" s="17">
        <v>0.6</v>
      </c>
      <c r="O23" s="17"/>
      <c r="P23" s="17" t="s">
        <v>152</v>
      </c>
      <c r="Q23" s="17">
        <v>-2.9</v>
      </c>
      <c r="R23" s="17">
        <v>2.1</v>
      </c>
      <c r="S23" s="17">
        <v>0.2</v>
      </c>
      <c r="T23" s="17"/>
      <c r="U23" s="17">
        <v>0.7</v>
      </c>
      <c r="V23" s="17">
        <v>0.8</v>
      </c>
      <c r="W23" s="17">
        <v>0.5</v>
      </c>
      <c r="X23" s="17"/>
      <c r="Y23" s="17">
        <v>0.9</v>
      </c>
      <c r="Z23" s="17"/>
      <c r="AA23" s="38">
        <v>0.4</v>
      </c>
    </row>
    <row r="24" spans="1:27" s="9" customFormat="1" x14ac:dyDescent="0.25">
      <c r="A24" s="17" t="s">
        <v>1</v>
      </c>
      <c r="B24" s="37">
        <v>1.5</v>
      </c>
      <c r="C24" s="17">
        <v>-0.2</v>
      </c>
      <c r="D24" s="17">
        <v>-0.3</v>
      </c>
      <c r="E24" s="17">
        <v>-0.3</v>
      </c>
      <c r="F24" s="17">
        <v>-0.3</v>
      </c>
      <c r="G24" s="17">
        <v>1.6</v>
      </c>
      <c r="H24" s="17" t="s">
        <v>152</v>
      </c>
      <c r="I24" s="17">
        <v>0.6</v>
      </c>
      <c r="J24" s="17">
        <v>-1.3</v>
      </c>
      <c r="K24" s="17" t="s">
        <v>152</v>
      </c>
      <c r="L24" s="17" t="s">
        <v>152</v>
      </c>
      <c r="M24" s="17">
        <v>4.0999999999999996</v>
      </c>
      <c r="N24" s="17">
        <v>-0.3</v>
      </c>
      <c r="O24" s="17"/>
      <c r="P24" s="17" t="s">
        <v>152</v>
      </c>
      <c r="Q24" s="17">
        <v>3.8</v>
      </c>
      <c r="R24" s="17">
        <v>-2.2999999999999998</v>
      </c>
      <c r="S24" s="17">
        <v>1.7</v>
      </c>
      <c r="T24" s="17"/>
      <c r="U24" s="17">
        <v>0.8</v>
      </c>
      <c r="V24" s="17">
        <v>0.9</v>
      </c>
      <c r="W24" s="17">
        <v>0.2</v>
      </c>
      <c r="X24" s="17"/>
      <c r="Y24" s="17">
        <v>0.7</v>
      </c>
      <c r="Z24" s="17"/>
      <c r="AA24" s="38">
        <v>0.9</v>
      </c>
    </row>
    <row r="25" spans="1:27" s="9" customFormat="1" x14ac:dyDescent="0.25">
      <c r="A25" s="17" t="s">
        <v>0</v>
      </c>
      <c r="B25" s="37">
        <v>0</v>
      </c>
      <c r="C25" s="17">
        <v>0.7</v>
      </c>
      <c r="D25" s="17">
        <v>0.7</v>
      </c>
      <c r="E25" s="17">
        <v>0.8</v>
      </c>
      <c r="F25" s="17">
        <v>-2.1</v>
      </c>
      <c r="G25" s="17">
        <v>0.8</v>
      </c>
      <c r="H25" s="17" t="s">
        <v>152</v>
      </c>
      <c r="I25" s="17">
        <v>0</v>
      </c>
      <c r="J25" s="17">
        <v>0.4</v>
      </c>
      <c r="K25" s="17" t="s">
        <v>152</v>
      </c>
      <c r="L25" s="17" t="s">
        <v>152</v>
      </c>
      <c r="M25" s="17">
        <v>1.6</v>
      </c>
      <c r="N25" s="17">
        <v>5.2</v>
      </c>
      <c r="O25" s="17"/>
      <c r="P25" s="17" t="s">
        <v>152</v>
      </c>
      <c r="Q25" s="17">
        <v>0.2</v>
      </c>
      <c r="R25" s="17">
        <v>6.4</v>
      </c>
      <c r="S25" s="17">
        <v>-0.1</v>
      </c>
      <c r="T25" s="17"/>
      <c r="U25" s="17">
        <v>0.5</v>
      </c>
      <c r="V25" s="17">
        <v>0.7</v>
      </c>
      <c r="W25" s="17">
        <v>0.1</v>
      </c>
      <c r="X25" s="17"/>
      <c r="Y25" s="17">
        <v>0.3</v>
      </c>
      <c r="Z25" s="17"/>
      <c r="AA25" s="38">
        <v>-0.1</v>
      </c>
    </row>
    <row r="26" spans="1:27" s="9" customFormat="1" x14ac:dyDescent="0.25">
      <c r="A26" s="17" t="s">
        <v>9</v>
      </c>
      <c r="B26" s="37">
        <v>0</v>
      </c>
      <c r="C26" s="17">
        <v>0.1</v>
      </c>
      <c r="D26" s="17">
        <v>0.1</v>
      </c>
      <c r="E26" s="17">
        <v>0.2</v>
      </c>
      <c r="F26" s="17">
        <v>-2.4</v>
      </c>
      <c r="G26" s="17">
        <v>0.6</v>
      </c>
      <c r="H26" s="17" t="s">
        <v>152</v>
      </c>
      <c r="I26" s="17">
        <v>1</v>
      </c>
      <c r="J26" s="17">
        <v>0.9</v>
      </c>
      <c r="K26" s="17" t="s">
        <v>152</v>
      </c>
      <c r="L26" s="17" t="s">
        <v>152</v>
      </c>
      <c r="M26" s="17">
        <v>1.5</v>
      </c>
      <c r="N26" s="17">
        <v>1.2</v>
      </c>
      <c r="O26" s="17"/>
      <c r="P26" s="17" t="s">
        <v>152</v>
      </c>
      <c r="Q26" s="17">
        <v>1.4</v>
      </c>
      <c r="R26" s="17">
        <v>8.8000000000000007</v>
      </c>
      <c r="S26" s="17">
        <v>-0.1</v>
      </c>
      <c r="T26" s="17"/>
      <c r="U26" s="17">
        <v>-0.1</v>
      </c>
      <c r="V26" s="17">
        <v>-0.4</v>
      </c>
      <c r="W26" s="17">
        <v>1</v>
      </c>
      <c r="X26" s="17"/>
      <c r="Y26" s="17">
        <v>0.2</v>
      </c>
      <c r="Z26" s="17"/>
      <c r="AA26" s="38">
        <v>0.4</v>
      </c>
    </row>
    <row r="27" spans="1:27" s="9" customFormat="1" x14ac:dyDescent="0.25">
      <c r="A27" s="17" t="s">
        <v>2</v>
      </c>
      <c r="B27" s="37">
        <v>0.3</v>
      </c>
      <c r="C27" s="17">
        <v>-0.2</v>
      </c>
      <c r="D27" s="17">
        <v>-0.2</v>
      </c>
      <c r="E27" s="17">
        <v>-0.2</v>
      </c>
      <c r="F27" s="17">
        <v>-2.4</v>
      </c>
      <c r="G27" s="17">
        <v>2.9</v>
      </c>
      <c r="H27" s="17" t="s">
        <v>152</v>
      </c>
      <c r="I27" s="17">
        <v>0.1</v>
      </c>
      <c r="J27" s="17">
        <v>2</v>
      </c>
      <c r="K27" s="17" t="s">
        <v>152</v>
      </c>
      <c r="L27" s="17" t="s">
        <v>152</v>
      </c>
      <c r="M27" s="17">
        <v>0.5</v>
      </c>
      <c r="N27" s="17">
        <v>2.2000000000000002</v>
      </c>
      <c r="O27" s="17"/>
      <c r="P27" s="17" t="s">
        <v>152</v>
      </c>
      <c r="Q27" s="17">
        <v>4.9000000000000004</v>
      </c>
      <c r="R27" s="17">
        <v>-1.2</v>
      </c>
      <c r="S27" s="17">
        <v>0.6</v>
      </c>
      <c r="T27" s="17"/>
      <c r="U27" s="17">
        <v>0.6</v>
      </c>
      <c r="V27" s="17">
        <v>0.6</v>
      </c>
      <c r="W27" s="17">
        <v>0.5</v>
      </c>
      <c r="X27" s="17"/>
      <c r="Y27" s="17">
        <v>1.9</v>
      </c>
      <c r="Z27" s="17"/>
      <c r="AA27" s="38">
        <v>0.2</v>
      </c>
    </row>
    <row r="28" spans="1:27" s="9" customFormat="1" x14ac:dyDescent="0.25">
      <c r="A28" s="17" t="s">
        <v>1</v>
      </c>
      <c r="B28" s="37">
        <v>-0.6</v>
      </c>
      <c r="C28" s="17">
        <v>0.6</v>
      </c>
      <c r="D28" s="17">
        <v>0.6</v>
      </c>
      <c r="E28" s="17">
        <v>0.7</v>
      </c>
      <c r="F28" s="17">
        <v>0.3</v>
      </c>
      <c r="G28" s="17">
        <v>-2.7</v>
      </c>
      <c r="H28" s="17" t="s">
        <v>152</v>
      </c>
      <c r="I28" s="17">
        <v>-0.3</v>
      </c>
      <c r="J28" s="17">
        <v>-0.3</v>
      </c>
      <c r="K28" s="17" t="s">
        <v>152</v>
      </c>
      <c r="L28" s="17" t="s">
        <v>152</v>
      </c>
      <c r="M28" s="17">
        <v>0.2</v>
      </c>
      <c r="N28" s="17">
        <v>2.6</v>
      </c>
      <c r="O28" s="17"/>
      <c r="P28" s="17" t="s">
        <v>152</v>
      </c>
      <c r="Q28" s="17">
        <v>0.1</v>
      </c>
      <c r="R28" s="17">
        <v>1.2</v>
      </c>
      <c r="S28" s="17">
        <v>-0.6</v>
      </c>
      <c r="T28" s="17"/>
      <c r="U28" s="17">
        <v>-0.2</v>
      </c>
      <c r="V28" s="17">
        <v>-0.2</v>
      </c>
      <c r="W28" s="17">
        <v>-0.2</v>
      </c>
      <c r="X28" s="17"/>
      <c r="Y28" s="17">
        <v>-1.8</v>
      </c>
      <c r="Z28" s="17"/>
      <c r="AA28" s="38">
        <v>-0.6</v>
      </c>
    </row>
    <row r="29" spans="1:27" s="9" customFormat="1" x14ac:dyDescent="0.25">
      <c r="A29" s="17" t="s">
        <v>0</v>
      </c>
      <c r="B29" s="37">
        <v>0</v>
      </c>
      <c r="C29" s="17">
        <v>0.2</v>
      </c>
      <c r="D29" s="17">
        <v>0.1</v>
      </c>
      <c r="E29" s="17">
        <v>0.1</v>
      </c>
      <c r="F29" s="17">
        <v>1.1000000000000001</v>
      </c>
      <c r="G29" s="17">
        <v>2.5</v>
      </c>
      <c r="H29" s="17" t="s">
        <v>152</v>
      </c>
      <c r="I29" s="17">
        <v>0.3</v>
      </c>
      <c r="J29" s="17">
        <v>-0.9</v>
      </c>
      <c r="K29" s="17" t="s">
        <v>152</v>
      </c>
      <c r="L29" s="17" t="s">
        <v>152</v>
      </c>
      <c r="M29" s="17">
        <v>-0.7</v>
      </c>
      <c r="N29" s="17">
        <v>4</v>
      </c>
      <c r="O29" s="17"/>
      <c r="P29" s="17" t="s">
        <v>152</v>
      </c>
      <c r="Q29" s="17">
        <v>3</v>
      </c>
      <c r="R29" s="17">
        <v>3.5</v>
      </c>
      <c r="S29" s="17">
        <v>0.1</v>
      </c>
      <c r="T29" s="17"/>
      <c r="U29" s="17">
        <v>0.9</v>
      </c>
      <c r="V29" s="17">
        <v>1.2</v>
      </c>
      <c r="W29" s="17">
        <v>0</v>
      </c>
      <c r="X29" s="17"/>
      <c r="Y29" s="17">
        <v>1.6</v>
      </c>
      <c r="Z29" s="17"/>
      <c r="AA29" s="38">
        <v>-0.3</v>
      </c>
    </row>
    <row r="30" spans="1:27" s="9" customFormat="1" x14ac:dyDescent="0.25">
      <c r="A30" s="17" t="s">
        <v>8</v>
      </c>
      <c r="B30" s="37">
        <v>0.8</v>
      </c>
      <c r="C30" s="17">
        <v>-0.2</v>
      </c>
      <c r="D30" s="17">
        <v>-0.3</v>
      </c>
      <c r="E30" s="17">
        <v>-0.5</v>
      </c>
      <c r="F30" s="17">
        <v>3</v>
      </c>
      <c r="G30" s="17">
        <v>0.5</v>
      </c>
      <c r="H30" s="17" t="s">
        <v>152</v>
      </c>
      <c r="I30" s="17">
        <v>0.6</v>
      </c>
      <c r="J30" s="17">
        <v>2.2000000000000002</v>
      </c>
      <c r="K30" s="17" t="s">
        <v>152</v>
      </c>
      <c r="L30" s="17" t="s">
        <v>152</v>
      </c>
      <c r="M30" s="17">
        <v>-2.5</v>
      </c>
      <c r="N30" s="17">
        <v>-7.7</v>
      </c>
      <c r="O30" s="17"/>
      <c r="P30" s="17" t="s">
        <v>152</v>
      </c>
      <c r="Q30" s="17">
        <v>-2.5</v>
      </c>
      <c r="R30" s="17">
        <v>-2.9</v>
      </c>
      <c r="S30" s="17">
        <v>0.7</v>
      </c>
      <c r="T30" s="17"/>
      <c r="U30" s="17">
        <v>-0.2</v>
      </c>
      <c r="V30" s="17">
        <v>-0.5</v>
      </c>
      <c r="W30" s="17">
        <v>0.9</v>
      </c>
      <c r="X30" s="17"/>
      <c r="Y30" s="17">
        <v>1.2</v>
      </c>
      <c r="Z30" s="17"/>
      <c r="AA30" s="38">
        <v>1.3</v>
      </c>
    </row>
    <row r="31" spans="1:27" s="9" customFormat="1" x14ac:dyDescent="0.25">
      <c r="A31" s="17" t="s">
        <v>2</v>
      </c>
      <c r="B31" s="37">
        <v>0.4</v>
      </c>
      <c r="C31" s="17">
        <v>0.2</v>
      </c>
      <c r="D31" s="17">
        <v>0.1</v>
      </c>
      <c r="E31" s="17">
        <v>0</v>
      </c>
      <c r="F31" s="17">
        <v>1.2</v>
      </c>
      <c r="G31" s="17">
        <v>-0.1</v>
      </c>
      <c r="H31" s="17" t="s">
        <v>152</v>
      </c>
      <c r="I31" s="17">
        <v>1.6</v>
      </c>
      <c r="J31" s="17">
        <v>2.2999999999999998</v>
      </c>
      <c r="K31" s="17" t="s">
        <v>152</v>
      </c>
      <c r="L31" s="17" t="s">
        <v>152</v>
      </c>
      <c r="M31" s="17">
        <v>-1</v>
      </c>
      <c r="N31" s="17">
        <v>1.9</v>
      </c>
      <c r="O31" s="17"/>
      <c r="P31" s="17" t="s">
        <v>152</v>
      </c>
      <c r="Q31" s="17">
        <v>2.5</v>
      </c>
      <c r="R31" s="17">
        <v>3.1</v>
      </c>
      <c r="S31" s="17">
        <v>0.4</v>
      </c>
      <c r="T31" s="17"/>
      <c r="U31" s="17">
        <v>0.9</v>
      </c>
      <c r="V31" s="17">
        <v>0.6</v>
      </c>
      <c r="W31" s="17">
        <v>1.7</v>
      </c>
      <c r="X31" s="17"/>
      <c r="Y31" s="17">
        <v>0.5</v>
      </c>
      <c r="Z31" s="17"/>
      <c r="AA31" s="38">
        <v>0.1</v>
      </c>
    </row>
    <row r="32" spans="1:27" s="9" customFormat="1" x14ac:dyDescent="0.25">
      <c r="A32" s="17" t="s">
        <v>1</v>
      </c>
      <c r="B32" s="37">
        <v>0.1</v>
      </c>
      <c r="C32" s="17">
        <v>0.9</v>
      </c>
      <c r="D32" s="17">
        <v>0.8</v>
      </c>
      <c r="E32" s="17">
        <v>0.8</v>
      </c>
      <c r="F32" s="17">
        <v>0.7</v>
      </c>
      <c r="G32" s="17">
        <v>2</v>
      </c>
      <c r="H32" s="17" t="s">
        <v>152</v>
      </c>
      <c r="I32" s="17">
        <v>0</v>
      </c>
      <c r="J32" s="17">
        <v>-0.1</v>
      </c>
      <c r="K32" s="17" t="s">
        <v>152</v>
      </c>
      <c r="L32" s="17" t="s">
        <v>152</v>
      </c>
      <c r="M32" s="17">
        <v>-0.8</v>
      </c>
      <c r="N32" s="17">
        <v>-0.1</v>
      </c>
      <c r="O32" s="17"/>
      <c r="P32" s="17" t="s">
        <v>152</v>
      </c>
      <c r="Q32" s="17">
        <v>1.8</v>
      </c>
      <c r="R32" s="17">
        <v>3.4</v>
      </c>
      <c r="S32" s="17">
        <v>0.1</v>
      </c>
      <c r="T32" s="17"/>
      <c r="U32" s="17">
        <v>0.2</v>
      </c>
      <c r="V32" s="17">
        <v>0.3</v>
      </c>
      <c r="W32" s="17">
        <v>-0.1</v>
      </c>
      <c r="X32" s="17"/>
      <c r="Y32" s="17">
        <v>1.4</v>
      </c>
      <c r="Z32" s="17"/>
      <c r="AA32" s="38">
        <v>0.7</v>
      </c>
    </row>
    <row r="33" spans="1:27" s="9" customFormat="1" x14ac:dyDescent="0.25">
      <c r="A33" s="17" t="s">
        <v>0</v>
      </c>
      <c r="B33" s="37">
        <v>-1.9</v>
      </c>
      <c r="C33" s="17">
        <v>-2.8</v>
      </c>
      <c r="D33" s="17">
        <v>-2.9</v>
      </c>
      <c r="E33" s="17">
        <v>-3.7</v>
      </c>
      <c r="F33" s="17">
        <v>0</v>
      </c>
      <c r="G33" s="17">
        <v>-6</v>
      </c>
      <c r="H33" s="17" t="s">
        <v>152</v>
      </c>
      <c r="I33" s="17">
        <v>1.3</v>
      </c>
      <c r="J33" s="17">
        <v>0.8</v>
      </c>
      <c r="K33" s="17" t="s">
        <v>152</v>
      </c>
      <c r="L33" s="17" t="s">
        <v>152</v>
      </c>
      <c r="M33" s="17">
        <v>-1.8</v>
      </c>
      <c r="N33" s="17">
        <v>-3.2</v>
      </c>
      <c r="O33" s="17"/>
      <c r="P33" s="17" t="s">
        <v>152</v>
      </c>
      <c r="Q33" s="17">
        <v>-3.7</v>
      </c>
      <c r="R33" s="17">
        <v>-1.4</v>
      </c>
      <c r="S33" s="17">
        <v>-2</v>
      </c>
      <c r="T33" s="17"/>
      <c r="U33" s="17">
        <v>-2.1</v>
      </c>
      <c r="V33" s="17">
        <v>-3.2</v>
      </c>
      <c r="W33" s="17">
        <v>1.2</v>
      </c>
      <c r="X33" s="17"/>
      <c r="Y33" s="17">
        <v>-3.8</v>
      </c>
      <c r="Z33" s="17"/>
      <c r="AA33" s="38">
        <v>-2</v>
      </c>
    </row>
    <row r="34" spans="1:27" s="9" customFormat="1" x14ac:dyDescent="0.25">
      <c r="A34" s="17" t="s">
        <v>7</v>
      </c>
      <c r="B34" s="37">
        <v>0.6</v>
      </c>
      <c r="C34" s="17">
        <v>0.4</v>
      </c>
      <c r="D34" s="17">
        <v>0.3</v>
      </c>
      <c r="E34" s="17">
        <v>0.2</v>
      </c>
      <c r="F34" s="17">
        <v>-4</v>
      </c>
      <c r="G34" s="17">
        <v>3.7</v>
      </c>
      <c r="H34" s="17" t="s">
        <v>152</v>
      </c>
      <c r="I34" s="17">
        <v>-0.1</v>
      </c>
      <c r="J34" s="17">
        <v>-0.2</v>
      </c>
      <c r="K34" s="17" t="s">
        <v>152</v>
      </c>
      <c r="L34" s="17" t="s">
        <v>152</v>
      </c>
      <c r="M34" s="17">
        <v>-3.3</v>
      </c>
      <c r="N34" s="17">
        <v>-3.6</v>
      </c>
      <c r="O34" s="17"/>
      <c r="P34" s="17" t="s">
        <v>152</v>
      </c>
      <c r="Q34" s="17">
        <v>-0.7</v>
      </c>
      <c r="R34" s="17">
        <v>-8.6</v>
      </c>
      <c r="S34" s="17">
        <v>0.7</v>
      </c>
      <c r="T34" s="17"/>
      <c r="U34" s="17">
        <v>0.5</v>
      </c>
      <c r="V34" s="17">
        <v>0.7</v>
      </c>
      <c r="W34" s="17">
        <v>-0.2</v>
      </c>
      <c r="X34" s="17"/>
      <c r="Y34" s="17">
        <v>1.7</v>
      </c>
      <c r="Z34" s="17"/>
      <c r="AA34" s="38">
        <v>0.7</v>
      </c>
    </row>
    <row r="35" spans="1:27" s="9" customFormat="1" x14ac:dyDescent="0.25">
      <c r="A35" s="17" t="s">
        <v>2</v>
      </c>
      <c r="B35" s="37">
        <v>-6.9</v>
      </c>
      <c r="C35" s="17">
        <v>-7.7</v>
      </c>
      <c r="D35" s="17">
        <v>-8.1</v>
      </c>
      <c r="E35" s="17">
        <v>-10</v>
      </c>
      <c r="F35" s="17">
        <v>-1.2</v>
      </c>
      <c r="G35" s="17">
        <v>-7.6</v>
      </c>
      <c r="H35" s="17" t="s">
        <v>152</v>
      </c>
      <c r="I35" s="17">
        <v>-0.4</v>
      </c>
      <c r="J35" s="17">
        <v>5.6</v>
      </c>
      <c r="K35" s="17" t="s">
        <v>152</v>
      </c>
      <c r="L35" s="17" t="s">
        <v>152</v>
      </c>
      <c r="M35" s="17">
        <v>-21.2</v>
      </c>
      <c r="N35" s="17">
        <v>-10.199999999999999</v>
      </c>
      <c r="O35" s="17"/>
      <c r="P35" s="17" t="s">
        <v>152</v>
      </c>
      <c r="Q35" s="17">
        <v>-14.8</v>
      </c>
      <c r="R35" s="17">
        <v>-7.7</v>
      </c>
      <c r="S35" s="17">
        <v>-7.3</v>
      </c>
      <c r="T35" s="17"/>
      <c r="U35" s="17">
        <v>-5.0999999999999996</v>
      </c>
      <c r="V35" s="17">
        <v>-7.1</v>
      </c>
      <c r="W35" s="17">
        <v>1</v>
      </c>
      <c r="X35" s="17"/>
      <c r="Y35" s="17">
        <v>-4.0999999999999996</v>
      </c>
      <c r="Z35" s="17"/>
      <c r="AA35" s="38">
        <v>-7.1</v>
      </c>
    </row>
    <row r="36" spans="1:27" s="9" customFormat="1" x14ac:dyDescent="0.25">
      <c r="A36" s="17" t="s">
        <v>1</v>
      </c>
      <c r="B36" s="37">
        <v>4.9000000000000004</v>
      </c>
      <c r="C36" s="17">
        <v>5.2</v>
      </c>
      <c r="D36" s="17">
        <v>5.3</v>
      </c>
      <c r="E36" s="17">
        <v>6.4</v>
      </c>
      <c r="F36" s="17">
        <v>-4.0999999999999996</v>
      </c>
      <c r="G36" s="17">
        <v>0.7</v>
      </c>
      <c r="H36" s="17" t="s">
        <v>152</v>
      </c>
      <c r="I36" s="17">
        <v>1.7</v>
      </c>
      <c r="J36" s="17">
        <v>-0.8</v>
      </c>
      <c r="K36" s="17" t="s">
        <v>152</v>
      </c>
      <c r="L36" s="17" t="s">
        <v>152</v>
      </c>
      <c r="M36" s="17">
        <v>11.9</v>
      </c>
      <c r="N36" s="17">
        <v>-5.3</v>
      </c>
      <c r="O36" s="17"/>
      <c r="P36" s="17" t="s">
        <v>152</v>
      </c>
      <c r="Q36" s="17">
        <v>2.4</v>
      </c>
      <c r="R36" s="17">
        <v>-0.8</v>
      </c>
      <c r="S36" s="17">
        <v>4.9000000000000004</v>
      </c>
      <c r="T36" s="17"/>
      <c r="U36" s="17">
        <v>2.4</v>
      </c>
      <c r="V36" s="17">
        <v>2.8</v>
      </c>
      <c r="W36" s="17">
        <v>1.2</v>
      </c>
      <c r="X36" s="17"/>
      <c r="Y36" s="17">
        <v>-0.3</v>
      </c>
      <c r="Z36" s="17"/>
      <c r="AA36" s="38">
        <v>5.5</v>
      </c>
    </row>
    <row r="37" spans="1:27" s="9" customFormat="1" x14ac:dyDescent="0.25">
      <c r="A37" s="17" t="s">
        <v>0</v>
      </c>
      <c r="B37" s="37">
        <v>1.7</v>
      </c>
      <c r="C37" s="17">
        <v>1.7</v>
      </c>
      <c r="D37" s="17">
        <v>1.7</v>
      </c>
      <c r="E37" s="17">
        <v>1.9</v>
      </c>
      <c r="F37" s="17">
        <v>0.1</v>
      </c>
      <c r="G37" s="17">
        <v>2.1</v>
      </c>
      <c r="H37" s="17" t="s">
        <v>152</v>
      </c>
      <c r="I37" s="17">
        <v>0.5</v>
      </c>
      <c r="J37" s="17">
        <v>0.3</v>
      </c>
      <c r="K37" s="17" t="s">
        <v>152</v>
      </c>
      <c r="L37" s="17" t="s">
        <v>152</v>
      </c>
      <c r="M37" s="17">
        <v>8.5</v>
      </c>
      <c r="N37" s="17">
        <v>5.2</v>
      </c>
      <c r="O37" s="17"/>
      <c r="P37" s="17" t="s">
        <v>152</v>
      </c>
      <c r="Q37" s="17">
        <v>1.5</v>
      </c>
      <c r="R37" s="17">
        <v>-8.4</v>
      </c>
      <c r="S37" s="17">
        <v>1.9</v>
      </c>
      <c r="T37" s="17"/>
      <c r="U37" s="17">
        <v>1.2</v>
      </c>
      <c r="V37" s="17">
        <v>1.5</v>
      </c>
      <c r="W37" s="17">
        <v>0.3</v>
      </c>
      <c r="X37" s="17"/>
      <c r="Y37" s="17">
        <v>1.4</v>
      </c>
      <c r="Z37" s="17"/>
      <c r="AA37" s="38">
        <v>1.9</v>
      </c>
    </row>
    <row r="38" spans="1:27" s="9" customFormat="1" x14ac:dyDescent="0.25">
      <c r="A38" s="17" t="s">
        <v>6</v>
      </c>
      <c r="B38" s="37">
        <v>0.9</v>
      </c>
      <c r="C38" s="17">
        <v>-0.2</v>
      </c>
      <c r="D38" s="17">
        <v>-0.2</v>
      </c>
      <c r="E38" s="17">
        <v>-0.4</v>
      </c>
      <c r="F38" s="17">
        <v>3.6</v>
      </c>
      <c r="G38" s="17">
        <v>2.5</v>
      </c>
      <c r="H38" s="17" t="s">
        <v>152</v>
      </c>
      <c r="I38" s="17">
        <v>0.2</v>
      </c>
      <c r="J38" s="17">
        <v>-0.4</v>
      </c>
      <c r="K38" s="17" t="s">
        <v>152</v>
      </c>
      <c r="L38" s="17" t="s">
        <v>152</v>
      </c>
      <c r="M38" s="17">
        <v>7.6</v>
      </c>
      <c r="N38" s="17">
        <v>10.1</v>
      </c>
      <c r="O38" s="17"/>
      <c r="P38" s="17" t="s">
        <v>152</v>
      </c>
      <c r="Q38" s="17">
        <v>11.7</v>
      </c>
      <c r="R38" s="17">
        <v>11.2</v>
      </c>
      <c r="S38" s="17">
        <v>1.2</v>
      </c>
      <c r="T38" s="17"/>
      <c r="U38" s="17">
        <v>1.2</v>
      </c>
      <c r="V38" s="17">
        <v>1.5</v>
      </c>
      <c r="W38" s="17">
        <v>0.1</v>
      </c>
      <c r="X38" s="17"/>
      <c r="Y38" s="17">
        <v>2.1</v>
      </c>
      <c r="Z38" s="17"/>
      <c r="AA38" s="38">
        <v>0.2</v>
      </c>
    </row>
    <row r="39" spans="1:27" s="9" customFormat="1" x14ac:dyDescent="0.25">
      <c r="A39" s="17" t="s">
        <v>2</v>
      </c>
      <c r="B39" s="37">
        <v>0.8</v>
      </c>
      <c r="C39" s="17">
        <v>1</v>
      </c>
      <c r="D39" s="17">
        <v>1.1000000000000001</v>
      </c>
      <c r="E39" s="17">
        <v>1.2</v>
      </c>
      <c r="F39" s="17">
        <v>3.1</v>
      </c>
      <c r="G39" s="17">
        <v>2.2000000000000002</v>
      </c>
      <c r="H39" s="17" t="s">
        <v>152</v>
      </c>
      <c r="I39" s="17">
        <v>3</v>
      </c>
      <c r="J39" s="17">
        <v>-1.8</v>
      </c>
      <c r="K39" s="17" t="s">
        <v>152</v>
      </c>
      <c r="L39" s="17" t="s">
        <v>152</v>
      </c>
      <c r="M39" s="17">
        <v>4.9000000000000004</v>
      </c>
      <c r="N39" s="17">
        <v>10.3</v>
      </c>
      <c r="O39" s="17"/>
      <c r="P39" s="17" t="s">
        <v>152</v>
      </c>
      <c r="Q39" s="17">
        <v>17.7</v>
      </c>
      <c r="R39" s="17">
        <v>6.8</v>
      </c>
      <c r="S39" s="17">
        <v>1.6</v>
      </c>
      <c r="T39" s="17"/>
      <c r="U39" s="17">
        <v>1.7</v>
      </c>
      <c r="V39" s="17">
        <v>1.6</v>
      </c>
      <c r="W39" s="17">
        <v>2</v>
      </c>
      <c r="X39" s="17"/>
      <c r="Y39" s="17">
        <v>1.5</v>
      </c>
      <c r="Z39" s="17"/>
      <c r="AA39" s="38">
        <v>0.7</v>
      </c>
    </row>
    <row r="40" spans="1:27" s="9" customFormat="1" x14ac:dyDescent="0.25">
      <c r="A40" s="17" t="s">
        <v>1</v>
      </c>
      <c r="B40" s="37">
        <v>0</v>
      </c>
      <c r="C40" s="17">
        <v>-0.4</v>
      </c>
      <c r="D40" s="17">
        <v>-0.4</v>
      </c>
      <c r="E40" s="17">
        <v>-0.6</v>
      </c>
      <c r="F40" s="17">
        <v>2.8</v>
      </c>
      <c r="G40" s="17">
        <v>-0.3</v>
      </c>
      <c r="H40" s="17" t="s">
        <v>152</v>
      </c>
      <c r="I40" s="17">
        <v>1.4</v>
      </c>
      <c r="J40" s="17">
        <v>0.2</v>
      </c>
      <c r="K40" s="17" t="s">
        <v>152</v>
      </c>
      <c r="L40" s="17" t="s">
        <v>152</v>
      </c>
      <c r="M40" s="17">
        <v>1.7</v>
      </c>
      <c r="N40" s="17">
        <v>3.6</v>
      </c>
      <c r="O40" s="17"/>
      <c r="P40" s="17" t="s">
        <v>152</v>
      </c>
      <c r="Q40" s="17">
        <v>-0.8</v>
      </c>
      <c r="R40" s="17">
        <v>1.4</v>
      </c>
      <c r="S40" s="17">
        <v>-0.1</v>
      </c>
      <c r="T40" s="17"/>
      <c r="U40" s="17">
        <v>0.3</v>
      </c>
      <c r="V40" s="17">
        <v>0.1</v>
      </c>
      <c r="W40" s="17">
        <v>1.1000000000000001</v>
      </c>
      <c r="X40" s="17"/>
      <c r="Y40" s="17">
        <v>0.3</v>
      </c>
      <c r="Z40" s="17"/>
      <c r="AA40" s="38">
        <v>-0.2</v>
      </c>
    </row>
    <row r="41" spans="1:27" s="9" customFormat="1" x14ac:dyDescent="0.25">
      <c r="A41" s="17" t="s">
        <v>0</v>
      </c>
      <c r="B41" s="37">
        <v>1.1000000000000001</v>
      </c>
      <c r="C41" s="17">
        <v>3.4</v>
      </c>
      <c r="D41" s="17">
        <v>3.5</v>
      </c>
      <c r="E41" s="17">
        <v>4.0999999999999996</v>
      </c>
      <c r="F41" s="17">
        <v>2.5</v>
      </c>
      <c r="G41" s="17">
        <v>1.1000000000000001</v>
      </c>
      <c r="H41" s="17" t="s">
        <v>152</v>
      </c>
      <c r="I41" s="17">
        <v>-1.2</v>
      </c>
      <c r="J41" s="17">
        <v>-0.5</v>
      </c>
      <c r="K41" s="17" t="s">
        <v>152</v>
      </c>
      <c r="L41" s="17" t="s">
        <v>152</v>
      </c>
      <c r="M41" s="17">
        <v>2.6</v>
      </c>
      <c r="N41" s="17">
        <v>6.7</v>
      </c>
      <c r="O41" s="17"/>
      <c r="P41" s="17" t="s">
        <v>152</v>
      </c>
      <c r="Q41" s="17">
        <v>7.4</v>
      </c>
      <c r="R41" s="17">
        <v>10.5</v>
      </c>
      <c r="S41" s="17">
        <v>1.3</v>
      </c>
      <c r="T41" s="17"/>
      <c r="U41" s="17">
        <v>1.9</v>
      </c>
      <c r="V41" s="17">
        <v>2.9</v>
      </c>
      <c r="W41" s="17">
        <v>-1</v>
      </c>
      <c r="X41" s="17"/>
      <c r="Y41" s="17">
        <v>1</v>
      </c>
      <c r="Z41" s="17"/>
      <c r="AA41" s="38">
        <v>1</v>
      </c>
    </row>
    <row r="42" spans="1:27" s="9" customFormat="1" x14ac:dyDescent="0.25">
      <c r="A42" s="17" t="s">
        <v>5</v>
      </c>
      <c r="B42" s="37">
        <v>0.1</v>
      </c>
      <c r="C42" s="17">
        <v>0.3</v>
      </c>
      <c r="D42" s="17">
        <v>0.3</v>
      </c>
      <c r="E42" s="17">
        <v>0.2</v>
      </c>
      <c r="F42" s="17">
        <v>2</v>
      </c>
      <c r="G42" s="17">
        <v>1.9</v>
      </c>
      <c r="H42" s="17" t="s">
        <v>152</v>
      </c>
      <c r="I42" s="17">
        <v>1.4</v>
      </c>
      <c r="J42" s="17">
        <v>-4.0999999999999996</v>
      </c>
      <c r="K42" s="17" t="s">
        <v>152</v>
      </c>
      <c r="L42" s="17" t="s">
        <v>152</v>
      </c>
      <c r="M42" s="17">
        <v>6.2</v>
      </c>
      <c r="N42" s="17">
        <v>9</v>
      </c>
      <c r="O42" s="17"/>
      <c r="P42" s="17" t="s">
        <v>152</v>
      </c>
      <c r="Q42" s="17">
        <v>10.4</v>
      </c>
      <c r="R42" s="17">
        <v>1.8</v>
      </c>
      <c r="S42" s="17">
        <v>0.8</v>
      </c>
      <c r="T42" s="17"/>
      <c r="U42" s="17">
        <v>0.7</v>
      </c>
      <c r="V42" s="17">
        <v>0.9</v>
      </c>
      <c r="W42" s="17">
        <v>0.3</v>
      </c>
      <c r="X42" s="17"/>
      <c r="Y42" s="17">
        <v>0.7</v>
      </c>
      <c r="Z42" s="17"/>
      <c r="AA42" s="38">
        <v>0</v>
      </c>
    </row>
    <row r="43" spans="1:27" s="9" customFormat="1" x14ac:dyDescent="0.25">
      <c r="A43" s="17" t="s">
        <v>2</v>
      </c>
      <c r="B43" s="37">
        <v>0.6</v>
      </c>
      <c r="C43" s="17">
        <v>2.5</v>
      </c>
      <c r="D43" s="17">
        <v>2.6</v>
      </c>
      <c r="E43" s="17">
        <v>3</v>
      </c>
      <c r="F43" s="17">
        <v>0.6</v>
      </c>
      <c r="G43" s="17">
        <v>3.3</v>
      </c>
      <c r="H43" s="17" t="s">
        <v>152</v>
      </c>
      <c r="I43" s="17">
        <v>-0.2</v>
      </c>
      <c r="J43" s="17">
        <v>-0.8</v>
      </c>
      <c r="K43" s="17" t="s">
        <v>152</v>
      </c>
      <c r="L43" s="17" t="s">
        <v>152</v>
      </c>
      <c r="M43" s="17">
        <v>8.1</v>
      </c>
      <c r="N43" s="17">
        <v>13.1</v>
      </c>
      <c r="O43" s="17"/>
      <c r="P43" s="17" t="s">
        <v>152</v>
      </c>
      <c r="Q43" s="17">
        <v>0.2</v>
      </c>
      <c r="R43" s="17">
        <v>9.5</v>
      </c>
      <c r="S43" s="17">
        <v>0.4</v>
      </c>
      <c r="T43" s="17"/>
      <c r="U43" s="17">
        <v>1.8</v>
      </c>
      <c r="V43" s="17">
        <v>2.5</v>
      </c>
      <c r="W43" s="17">
        <v>-0.2</v>
      </c>
      <c r="X43" s="17"/>
      <c r="Y43" s="17">
        <v>2.1</v>
      </c>
      <c r="Z43" s="17"/>
      <c r="AA43" s="38">
        <v>0.6</v>
      </c>
    </row>
    <row r="44" spans="1:27" s="9" customFormat="1" x14ac:dyDescent="0.25">
      <c r="A44" s="17" t="s">
        <v>1</v>
      </c>
      <c r="B44" s="37">
        <v>-0.3</v>
      </c>
      <c r="C44" s="17">
        <v>0.9</v>
      </c>
      <c r="D44" s="17">
        <v>0.9</v>
      </c>
      <c r="E44" s="17">
        <v>0.9</v>
      </c>
      <c r="F44" s="17">
        <v>2</v>
      </c>
      <c r="G44" s="17">
        <v>2.2000000000000002</v>
      </c>
      <c r="H44" s="17" t="s">
        <v>152</v>
      </c>
      <c r="I44" s="17">
        <v>1.6</v>
      </c>
      <c r="J44" s="17">
        <v>1.1000000000000001</v>
      </c>
      <c r="K44" s="17" t="s">
        <v>152</v>
      </c>
      <c r="L44" s="17" t="s">
        <v>152</v>
      </c>
      <c r="M44" s="17">
        <v>5.3</v>
      </c>
      <c r="N44" s="17">
        <v>11</v>
      </c>
      <c r="O44" s="17"/>
      <c r="P44" s="17" t="s">
        <v>152</v>
      </c>
      <c r="Q44" s="17">
        <v>8.3000000000000007</v>
      </c>
      <c r="R44" s="17">
        <v>5.6</v>
      </c>
      <c r="S44" s="17">
        <v>0.2</v>
      </c>
      <c r="T44" s="17"/>
      <c r="U44" s="17">
        <v>1.2</v>
      </c>
      <c r="V44" s="17">
        <v>1.2</v>
      </c>
      <c r="W44" s="17">
        <v>1.1000000000000001</v>
      </c>
      <c r="X44" s="17"/>
      <c r="Y44" s="17">
        <v>2</v>
      </c>
      <c r="Z44" s="17"/>
      <c r="AA44" s="38">
        <v>-0.2</v>
      </c>
    </row>
    <row r="45" spans="1:27" s="9" customFormat="1" x14ac:dyDescent="0.25">
      <c r="A45" s="17" t="s">
        <v>0</v>
      </c>
      <c r="B45" s="37">
        <v>2</v>
      </c>
      <c r="C45" s="17">
        <v>1.4</v>
      </c>
      <c r="D45" s="17">
        <v>1.4</v>
      </c>
      <c r="E45" s="17">
        <v>1.6</v>
      </c>
      <c r="F45" s="17">
        <v>-0.1</v>
      </c>
      <c r="G45" s="17">
        <v>0.8</v>
      </c>
      <c r="H45" s="17" t="s">
        <v>152</v>
      </c>
      <c r="I45" s="17">
        <v>1.2</v>
      </c>
      <c r="J45" s="17">
        <v>2</v>
      </c>
      <c r="K45" s="17" t="s">
        <v>152</v>
      </c>
      <c r="L45" s="17" t="s">
        <v>152</v>
      </c>
      <c r="M45" s="17">
        <v>1</v>
      </c>
      <c r="N45" s="17">
        <v>-1.6</v>
      </c>
      <c r="O45" s="17"/>
      <c r="P45" s="17" t="s">
        <v>152</v>
      </c>
      <c r="Q45" s="17">
        <v>15.1</v>
      </c>
      <c r="R45" s="17">
        <v>14.2</v>
      </c>
      <c r="S45" s="17">
        <v>2.7</v>
      </c>
      <c r="T45" s="17"/>
      <c r="U45" s="17">
        <v>1.3</v>
      </c>
      <c r="V45" s="17">
        <v>1.1000000000000001</v>
      </c>
      <c r="W45" s="17">
        <v>1.8</v>
      </c>
      <c r="X45" s="17"/>
      <c r="Y45" s="17">
        <v>0.9</v>
      </c>
      <c r="Z45" s="17"/>
      <c r="AA45" s="38">
        <v>1.9</v>
      </c>
    </row>
    <row r="46" spans="1:27" s="9" customFormat="1" x14ac:dyDescent="0.25">
      <c r="A46" s="17" t="s">
        <v>4</v>
      </c>
      <c r="B46" s="37">
        <v>2.1</v>
      </c>
      <c r="C46" s="17">
        <v>1.2</v>
      </c>
      <c r="D46" s="17">
        <v>1.2</v>
      </c>
      <c r="E46" s="17">
        <v>1.3</v>
      </c>
      <c r="F46" s="17">
        <v>1.5</v>
      </c>
      <c r="G46" s="17">
        <v>1.8</v>
      </c>
      <c r="H46" s="17" t="s">
        <v>152</v>
      </c>
      <c r="I46" s="17">
        <v>1.7</v>
      </c>
      <c r="J46" s="17">
        <v>4</v>
      </c>
      <c r="K46" s="17" t="s">
        <v>152</v>
      </c>
      <c r="L46" s="17" t="s">
        <v>152</v>
      </c>
      <c r="M46" s="17">
        <v>-3.9</v>
      </c>
      <c r="N46" s="17">
        <v>-6.3</v>
      </c>
      <c r="O46" s="17"/>
      <c r="P46" s="17" t="s">
        <v>152</v>
      </c>
      <c r="Q46" s="17">
        <v>-8.1</v>
      </c>
      <c r="R46" s="17">
        <v>13.8</v>
      </c>
      <c r="S46" s="17">
        <v>0.8</v>
      </c>
      <c r="T46" s="17"/>
      <c r="U46" s="17">
        <v>1.2</v>
      </c>
      <c r="V46" s="17">
        <v>0.9</v>
      </c>
      <c r="W46" s="17">
        <v>2.2000000000000002</v>
      </c>
      <c r="X46" s="17"/>
      <c r="Y46" s="17">
        <v>2.1</v>
      </c>
      <c r="Z46" s="17"/>
      <c r="AA46" s="38">
        <v>2.4</v>
      </c>
    </row>
    <row r="47" spans="1:27" s="9" customFormat="1" x14ac:dyDescent="0.25">
      <c r="A47" s="17" t="s">
        <v>2</v>
      </c>
      <c r="B47" s="37">
        <v>1.9</v>
      </c>
      <c r="C47" s="17">
        <v>-0.1</v>
      </c>
      <c r="D47" s="17">
        <v>-0.2</v>
      </c>
      <c r="E47" s="17">
        <v>-0.3</v>
      </c>
      <c r="F47" s="17">
        <v>1.9</v>
      </c>
      <c r="G47" s="17">
        <v>-0.3</v>
      </c>
      <c r="H47" s="17" t="s">
        <v>152</v>
      </c>
      <c r="I47" s="17">
        <v>-2.2000000000000002</v>
      </c>
      <c r="J47" s="17">
        <v>0.7</v>
      </c>
      <c r="K47" s="17" t="s">
        <v>152</v>
      </c>
      <c r="L47" s="17" t="s">
        <v>152</v>
      </c>
      <c r="M47" s="17">
        <v>3.8</v>
      </c>
      <c r="N47" s="17">
        <v>-6</v>
      </c>
      <c r="O47" s="17"/>
      <c r="P47" s="17" t="s">
        <v>152</v>
      </c>
      <c r="Q47" s="17">
        <v>7.9</v>
      </c>
      <c r="R47" s="17">
        <v>6.2</v>
      </c>
      <c r="S47" s="17">
        <v>2.2999999999999998</v>
      </c>
      <c r="T47" s="17"/>
      <c r="U47" s="17">
        <v>-0.2</v>
      </c>
      <c r="V47" s="17">
        <v>0.3</v>
      </c>
      <c r="W47" s="17">
        <v>-1.8</v>
      </c>
      <c r="X47" s="17"/>
      <c r="Y47" s="17">
        <v>0.2</v>
      </c>
      <c r="Z47" s="17"/>
      <c r="AA47" s="38">
        <v>1.7</v>
      </c>
    </row>
    <row r="48" spans="1:27" s="9" customFormat="1" x14ac:dyDescent="0.25">
      <c r="A48" s="17" t="s">
        <v>1</v>
      </c>
      <c r="B48" s="37">
        <v>-0.1</v>
      </c>
      <c r="C48" s="17">
        <v>0.2</v>
      </c>
      <c r="D48" s="17">
        <v>0.2</v>
      </c>
      <c r="E48" s="17">
        <v>0.1</v>
      </c>
      <c r="F48" s="17">
        <v>-0.1</v>
      </c>
      <c r="G48" s="17">
        <v>0.8</v>
      </c>
      <c r="H48" s="17" t="s">
        <v>152</v>
      </c>
      <c r="I48" s="17">
        <v>0.9</v>
      </c>
      <c r="J48" s="17">
        <v>-1</v>
      </c>
      <c r="K48" s="17" t="s">
        <v>152</v>
      </c>
      <c r="L48" s="17" t="s">
        <v>152</v>
      </c>
      <c r="M48" s="17">
        <v>4.5</v>
      </c>
      <c r="N48" s="17">
        <v>2.2999999999999998</v>
      </c>
      <c r="O48" s="17"/>
      <c r="P48" s="17" t="s">
        <v>152</v>
      </c>
      <c r="Q48" s="17">
        <v>1.6</v>
      </c>
      <c r="R48" s="17">
        <v>8.5</v>
      </c>
      <c r="S48" s="17">
        <v>-0.2</v>
      </c>
      <c r="T48" s="17"/>
      <c r="U48" s="17">
        <v>-0.5</v>
      </c>
      <c r="V48" s="17">
        <v>-0.8</v>
      </c>
      <c r="W48" s="17">
        <v>0.5</v>
      </c>
      <c r="X48" s="17"/>
      <c r="Y48" s="17">
        <v>0.3</v>
      </c>
      <c r="Z48" s="17"/>
      <c r="AA48" s="38">
        <v>0.8</v>
      </c>
    </row>
    <row r="49" spans="1:27" s="9" customFormat="1" x14ac:dyDescent="0.25">
      <c r="A49" s="17" t="s">
        <v>0</v>
      </c>
      <c r="B49" s="37">
        <v>1</v>
      </c>
      <c r="C49" s="17">
        <v>0.6</v>
      </c>
      <c r="D49" s="17">
        <v>0.6</v>
      </c>
      <c r="E49" s="17">
        <v>0.6</v>
      </c>
      <c r="F49" s="17">
        <v>0.7</v>
      </c>
      <c r="G49" s="17">
        <v>3.2</v>
      </c>
      <c r="H49" s="17" t="s">
        <v>152</v>
      </c>
      <c r="I49" s="17">
        <v>0.1</v>
      </c>
      <c r="J49" s="17">
        <v>0</v>
      </c>
      <c r="K49" s="17" t="s">
        <v>152</v>
      </c>
      <c r="L49" s="17" t="s">
        <v>152</v>
      </c>
      <c r="M49" s="17">
        <v>4.0999999999999996</v>
      </c>
      <c r="N49" s="17">
        <v>5.6</v>
      </c>
      <c r="O49" s="17"/>
      <c r="P49" s="17" t="s">
        <v>152</v>
      </c>
      <c r="Q49" s="17">
        <v>5.3</v>
      </c>
      <c r="R49" s="17">
        <v>2.2000000000000002</v>
      </c>
      <c r="S49" s="17">
        <v>1.3</v>
      </c>
      <c r="T49" s="17"/>
      <c r="U49" s="17">
        <v>1.3</v>
      </c>
      <c r="V49" s="17">
        <v>1.7</v>
      </c>
      <c r="W49" s="17">
        <v>0.1</v>
      </c>
      <c r="X49" s="17"/>
      <c r="Y49" s="17">
        <v>2.2999999999999998</v>
      </c>
      <c r="Z49" s="17"/>
      <c r="AA49" s="38">
        <v>0.6</v>
      </c>
    </row>
    <row r="50" spans="1:27" s="9" customFormat="1" x14ac:dyDescent="0.25">
      <c r="A50" s="17" t="s">
        <v>3</v>
      </c>
      <c r="B50" s="37">
        <v>-0.7</v>
      </c>
      <c r="C50" s="17">
        <v>0</v>
      </c>
      <c r="D50" s="17">
        <v>0</v>
      </c>
      <c r="E50" s="17">
        <v>-0.1</v>
      </c>
      <c r="F50" s="17">
        <v>-1.1000000000000001</v>
      </c>
      <c r="G50" s="17">
        <v>-1.7</v>
      </c>
      <c r="H50" s="17" t="s">
        <v>152</v>
      </c>
      <c r="I50" s="17">
        <v>0.2</v>
      </c>
      <c r="J50" s="17">
        <v>-1.2</v>
      </c>
      <c r="K50" s="17" t="s">
        <v>152</v>
      </c>
      <c r="L50" s="17" t="s">
        <v>152</v>
      </c>
      <c r="M50" s="17">
        <v>-2.8</v>
      </c>
      <c r="N50" s="17">
        <v>-2.2000000000000002</v>
      </c>
      <c r="O50" s="17"/>
      <c r="P50" s="17" t="s">
        <v>152</v>
      </c>
      <c r="Q50" s="17">
        <v>0.2</v>
      </c>
      <c r="R50" s="17">
        <v>5.2</v>
      </c>
      <c r="S50" s="17">
        <v>-0.8</v>
      </c>
      <c r="T50" s="17"/>
      <c r="U50" s="17">
        <v>-0.5</v>
      </c>
      <c r="V50" s="17">
        <v>-0.6</v>
      </c>
      <c r="W50" s="17">
        <v>-0.1</v>
      </c>
      <c r="X50" s="17"/>
      <c r="Y50" s="17">
        <v>-1.5</v>
      </c>
      <c r="Z50" s="17"/>
      <c r="AA50" s="38">
        <v>-0.5</v>
      </c>
    </row>
    <row r="51" spans="1:27" s="9" customFormat="1" x14ac:dyDescent="0.25">
      <c r="A51" s="17" t="s">
        <v>2</v>
      </c>
      <c r="B51" s="37">
        <v>2.1</v>
      </c>
      <c r="C51" s="17">
        <v>0.9</v>
      </c>
      <c r="D51" s="17">
        <v>1</v>
      </c>
      <c r="E51" s="17">
        <v>1.1000000000000001</v>
      </c>
      <c r="F51" s="17">
        <v>1.4</v>
      </c>
      <c r="G51" s="17">
        <v>2.4</v>
      </c>
      <c r="H51" s="17" t="s">
        <v>152</v>
      </c>
      <c r="I51" s="17">
        <v>3.4</v>
      </c>
      <c r="J51" s="17">
        <v>3.6</v>
      </c>
      <c r="K51" s="17" t="s">
        <v>152</v>
      </c>
      <c r="L51" s="17" t="s">
        <v>152</v>
      </c>
      <c r="M51" s="17">
        <v>4.9000000000000004</v>
      </c>
      <c r="N51" s="17">
        <v>4.5999999999999996</v>
      </c>
      <c r="O51" s="17"/>
      <c r="P51" s="17" t="s">
        <v>152</v>
      </c>
      <c r="Q51" s="17">
        <v>6.5</v>
      </c>
      <c r="R51" s="17">
        <v>3.2</v>
      </c>
      <c r="S51" s="17">
        <v>2.5</v>
      </c>
      <c r="T51" s="17"/>
      <c r="U51" s="17">
        <v>2</v>
      </c>
      <c r="V51" s="17">
        <v>1.5</v>
      </c>
      <c r="W51" s="17">
        <v>3.7</v>
      </c>
      <c r="X51" s="17"/>
      <c r="Y51" s="17">
        <v>2.4</v>
      </c>
      <c r="Z51" s="17"/>
      <c r="AA51" s="38">
        <v>1.9</v>
      </c>
    </row>
    <row r="52" spans="1:27" s="9" customFormat="1" x14ac:dyDescent="0.25">
      <c r="A52" s="17" t="s">
        <v>1</v>
      </c>
      <c r="B52" s="37">
        <v>1.1000000000000001</v>
      </c>
      <c r="C52" s="17">
        <v>1.1000000000000001</v>
      </c>
      <c r="D52" s="17">
        <v>1.2</v>
      </c>
      <c r="E52" s="17">
        <v>1.3</v>
      </c>
      <c r="F52" s="17">
        <v>1.2</v>
      </c>
      <c r="G52" s="17">
        <v>1</v>
      </c>
      <c r="H52" s="17" t="s">
        <v>152</v>
      </c>
      <c r="I52" s="17">
        <v>0.5</v>
      </c>
      <c r="J52" s="17">
        <v>1</v>
      </c>
      <c r="K52" s="17" t="s">
        <v>152</v>
      </c>
      <c r="L52" s="17" t="s">
        <v>152</v>
      </c>
      <c r="M52" s="17">
        <v>0.2</v>
      </c>
      <c r="N52" s="17">
        <v>0.2</v>
      </c>
      <c r="O52" s="17"/>
      <c r="P52" s="17" t="s">
        <v>152</v>
      </c>
      <c r="Q52" s="17">
        <v>1</v>
      </c>
      <c r="R52" s="17">
        <v>4.3</v>
      </c>
      <c r="S52" s="17">
        <v>1</v>
      </c>
      <c r="T52" s="17"/>
      <c r="U52" s="17">
        <v>1.1000000000000001</v>
      </c>
      <c r="V52" s="17">
        <v>1.2</v>
      </c>
      <c r="W52" s="17">
        <v>0.7</v>
      </c>
      <c r="X52" s="17"/>
      <c r="Y52" s="17">
        <v>1</v>
      </c>
      <c r="Z52" s="17"/>
      <c r="AA52" s="38">
        <v>1</v>
      </c>
    </row>
    <row r="53" spans="1:27" s="15" customFormat="1" x14ac:dyDescent="0.25">
      <c r="A53" s="17" t="s">
        <v>0</v>
      </c>
      <c r="B53" s="37">
        <v>1.1000000000000001</v>
      </c>
      <c r="C53" s="17">
        <v>0.6</v>
      </c>
      <c r="D53" s="17">
        <v>0.6</v>
      </c>
      <c r="E53" s="17">
        <v>0.7</v>
      </c>
      <c r="F53" s="17">
        <v>1.1000000000000001</v>
      </c>
      <c r="G53" s="17">
        <v>0.2</v>
      </c>
      <c r="H53" s="17" t="s">
        <v>152</v>
      </c>
      <c r="I53" s="17">
        <v>0.4</v>
      </c>
      <c r="J53" s="17">
        <v>0.4</v>
      </c>
      <c r="K53" s="17" t="s">
        <v>152</v>
      </c>
      <c r="L53" s="17" t="s">
        <v>152</v>
      </c>
      <c r="M53" s="17">
        <v>1.5</v>
      </c>
      <c r="N53" s="17">
        <v>-2</v>
      </c>
      <c r="O53" s="17"/>
      <c r="P53" s="17" t="s">
        <v>152</v>
      </c>
      <c r="Q53" s="17">
        <v>-2.2999999999999998</v>
      </c>
      <c r="R53" s="17">
        <v>-1.7</v>
      </c>
      <c r="S53" s="17">
        <v>0.9</v>
      </c>
      <c r="T53" s="17"/>
      <c r="U53" s="17">
        <v>0.3</v>
      </c>
      <c r="V53" s="17">
        <v>0.3</v>
      </c>
      <c r="W53" s="17">
        <v>0.3</v>
      </c>
      <c r="X53" s="17"/>
      <c r="Y53" s="17">
        <v>0.4</v>
      </c>
      <c r="Z53" s="17"/>
      <c r="AA53" s="38">
        <v>1.3</v>
      </c>
    </row>
    <row r="54" spans="1:27" s="17" customFormat="1" x14ac:dyDescent="0.25">
      <c r="A54" s="17" t="s">
        <v>189</v>
      </c>
      <c r="B54" s="37">
        <v>0.9</v>
      </c>
      <c r="C54" s="17">
        <v>1.9</v>
      </c>
      <c r="D54" s="17">
        <v>1.9</v>
      </c>
      <c r="E54" s="17">
        <v>2.2000000000000002</v>
      </c>
      <c r="F54" s="17">
        <v>1.2</v>
      </c>
      <c r="G54" s="17">
        <v>1.3</v>
      </c>
      <c r="H54" s="17" t="s">
        <v>152</v>
      </c>
      <c r="I54" s="17">
        <v>0.4</v>
      </c>
      <c r="J54" s="17">
        <v>0.8</v>
      </c>
      <c r="K54" s="17" t="s">
        <v>152</v>
      </c>
      <c r="L54" s="17" t="s">
        <v>152</v>
      </c>
      <c r="M54" s="17">
        <v>-0.2</v>
      </c>
      <c r="N54" s="17">
        <v>3.9</v>
      </c>
      <c r="P54" s="17" t="s">
        <v>152</v>
      </c>
      <c r="Q54" s="17">
        <v>4.9000000000000004</v>
      </c>
      <c r="R54" s="17">
        <v>0.5</v>
      </c>
      <c r="S54" s="17">
        <v>1.3</v>
      </c>
      <c r="U54" s="17">
        <v>1.8</v>
      </c>
      <c r="V54" s="17">
        <v>2.2000000000000002</v>
      </c>
      <c r="W54" s="17">
        <v>0.6</v>
      </c>
      <c r="Y54" s="17">
        <v>1.2</v>
      </c>
      <c r="AA54" s="38">
        <v>0.5</v>
      </c>
    </row>
    <row r="55" spans="1:27" s="9" customFormat="1" x14ac:dyDescent="0.25">
      <c r="A55" s="17" t="s">
        <v>2</v>
      </c>
      <c r="B55" s="37">
        <v>2.2000000000000002</v>
      </c>
      <c r="C55" s="17">
        <v>0.9</v>
      </c>
      <c r="D55" s="17">
        <v>0.9</v>
      </c>
      <c r="E55" s="17">
        <v>0.9</v>
      </c>
      <c r="F55" s="17">
        <v>0.7</v>
      </c>
      <c r="G55" s="17">
        <v>1.7</v>
      </c>
      <c r="H55" s="17" t="s">
        <v>152</v>
      </c>
      <c r="I55" s="17">
        <v>1</v>
      </c>
      <c r="J55" s="17">
        <v>1.1000000000000001</v>
      </c>
      <c r="K55" s="17" t="s">
        <v>152</v>
      </c>
      <c r="L55" s="17" t="s">
        <v>152</v>
      </c>
      <c r="M55" s="17">
        <v>0.3</v>
      </c>
      <c r="N55" s="17">
        <v>-3.7</v>
      </c>
      <c r="O55" s="17"/>
      <c r="P55" s="17" t="s">
        <v>152</v>
      </c>
      <c r="Q55" s="17">
        <v>-5.0999999999999996</v>
      </c>
      <c r="R55" s="17">
        <v>0.7</v>
      </c>
      <c r="S55" s="17">
        <v>1.5</v>
      </c>
      <c r="T55" s="17"/>
      <c r="U55" s="17">
        <v>1.3</v>
      </c>
      <c r="V55" s="17">
        <v>1.3</v>
      </c>
      <c r="W55" s="17">
        <v>1</v>
      </c>
      <c r="X55" s="17"/>
      <c r="Y55" s="17">
        <v>1.4</v>
      </c>
      <c r="Z55" s="17"/>
      <c r="AA55" s="38">
        <v>2</v>
      </c>
    </row>
    <row r="56" spans="1:27" s="17" customFormat="1" x14ac:dyDescent="0.25">
      <c r="A56" s="17" t="s">
        <v>1</v>
      </c>
      <c r="B56" s="37">
        <v>0</v>
      </c>
      <c r="C56" s="17">
        <v>0.9</v>
      </c>
      <c r="D56" s="17">
        <v>0.9</v>
      </c>
      <c r="E56" s="17">
        <v>1</v>
      </c>
      <c r="F56" s="17">
        <v>-7.5</v>
      </c>
      <c r="G56" s="17">
        <v>1</v>
      </c>
      <c r="H56" s="17" t="s">
        <v>152</v>
      </c>
      <c r="I56" s="17">
        <v>0.6</v>
      </c>
      <c r="J56" s="17">
        <v>-0.6</v>
      </c>
      <c r="K56" s="17" t="s">
        <v>152</v>
      </c>
      <c r="L56" s="17" t="s">
        <v>152</v>
      </c>
      <c r="M56" s="17">
        <v>0.6</v>
      </c>
      <c r="N56" s="17">
        <v>1.1000000000000001</v>
      </c>
      <c r="P56" s="17" t="s">
        <v>152</v>
      </c>
      <c r="Q56" s="17">
        <v>9.1999999999999993</v>
      </c>
      <c r="R56" s="17">
        <v>0.7</v>
      </c>
      <c r="S56" s="17">
        <v>0.8</v>
      </c>
      <c r="U56" s="17">
        <v>0.1</v>
      </c>
      <c r="V56" s="17">
        <v>0</v>
      </c>
      <c r="W56" s="17">
        <v>0.5</v>
      </c>
      <c r="Y56" s="17">
        <v>-0.6</v>
      </c>
      <c r="AA56" s="38">
        <v>0.3</v>
      </c>
    </row>
    <row r="57" spans="1:27" ht="15" thickBot="1" x14ac:dyDescent="0.3">
      <c r="A57" t="s">
        <v>0</v>
      </c>
      <c r="B57" s="39">
        <v>0.9</v>
      </c>
      <c r="C57">
        <v>0.7</v>
      </c>
      <c r="D57">
        <v>0.7</v>
      </c>
      <c r="E57">
        <v>0.8</v>
      </c>
      <c r="F57">
        <v>5.3</v>
      </c>
      <c r="G57">
        <v>2.2999999999999998</v>
      </c>
      <c r="H57" t="s">
        <v>152</v>
      </c>
      <c r="I57">
        <v>0.6</v>
      </c>
      <c r="J57">
        <v>0.2</v>
      </c>
      <c r="K57" t="s">
        <v>152</v>
      </c>
      <c r="L57" t="s">
        <v>152</v>
      </c>
      <c r="M57">
        <v>2.6</v>
      </c>
      <c r="N57">
        <v>2.4</v>
      </c>
      <c r="P57" t="s">
        <v>152</v>
      </c>
      <c r="Q57">
        <v>-3.6</v>
      </c>
      <c r="R57">
        <v>5</v>
      </c>
      <c r="S57">
        <v>0.3</v>
      </c>
      <c r="U57">
        <v>0.8</v>
      </c>
      <c r="V57">
        <v>0.9</v>
      </c>
      <c r="W57">
        <v>0.5</v>
      </c>
      <c r="Y57">
        <v>2.2999999999999998</v>
      </c>
      <c r="Z57" s="35"/>
      <c r="AA57">
        <v>1.2</v>
      </c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72"/>
  <sheetViews>
    <sheetView showGridLines="0" topLeftCell="M1" zoomScaleNormal="100" workbookViewId="0">
      <selection activeCell="W61" sqref="W61"/>
    </sheetView>
  </sheetViews>
  <sheetFormatPr defaultRowHeight="14.25" x14ac:dyDescent="0.25"/>
  <cols>
    <col min="1" max="1" width="11.5703125" bestFit="1" customWidth="1"/>
    <col min="2" max="2" width="11.140625" bestFit="1" customWidth="1"/>
    <col min="3" max="3" width="11.140625" customWidth="1"/>
    <col min="4" max="4" width="13.42578125" customWidth="1"/>
    <col min="5" max="5" width="16.5703125" bestFit="1" customWidth="1"/>
    <col min="6" max="6" width="9.140625" bestFit="1" customWidth="1"/>
    <col min="7" max="7" width="9.7109375" customWidth="1"/>
    <col min="8" max="8" width="9.85546875" bestFit="1" customWidth="1"/>
    <col min="9" max="9" width="11" customWidth="1"/>
    <col min="10" max="10" width="9.140625" bestFit="1" customWidth="1"/>
    <col min="11" max="11" width="10.140625" customWidth="1"/>
    <col min="12" max="14" width="9.85546875" bestFit="1" customWidth="1"/>
    <col min="15" max="15" width="1.7109375" customWidth="1"/>
    <col min="16" max="18" width="11.140625" customWidth="1"/>
    <col min="19" max="19" width="11.140625" bestFit="1" customWidth="1"/>
    <col min="20" max="20" width="1.7109375" customWidth="1"/>
    <col min="21" max="22" width="11" bestFit="1" customWidth="1"/>
    <col min="23" max="23" width="9.85546875" bestFit="1" customWidth="1"/>
    <col min="24" max="24" width="1.7109375" customWidth="1"/>
    <col min="25" max="25" width="9.85546875" bestFit="1" customWidth="1"/>
    <col min="26" max="26" width="1.7109375" customWidth="1"/>
    <col min="27" max="27" width="14.28515625" customWidth="1"/>
  </cols>
  <sheetData>
    <row r="1" spans="1:27" s="22" customFormat="1" ht="19.5" x14ac:dyDescent="0.25">
      <c r="A1" s="21" t="s">
        <v>96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P1" s="24" t="s">
        <v>81</v>
      </c>
      <c r="Q1" s="24"/>
      <c r="R1" s="24"/>
      <c r="S1" s="24"/>
      <c r="T1" s="24"/>
      <c r="U1" s="24"/>
      <c r="V1" s="24"/>
      <c r="W1" s="24"/>
      <c r="X1" s="24"/>
      <c r="Y1" s="24"/>
      <c r="Z1" s="24"/>
      <c r="AA1" s="24" t="s">
        <v>82</v>
      </c>
    </row>
    <row r="2" spans="1:27" s="22" customFormat="1" ht="19.5" x14ac:dyDescent="0.25">
      <c r="A2" s="21" t="str">
        <f>VLOOKUP(A1,目次!B:C,2,0)</f>
        <v>명목, 계절조정계열, 기여도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P2" s="24" t="s">
        <v>101</v>
      </c>
      <c r="Q2" s="24"/>
      <c r="R2" s="24"/>
      <c r="S2" s="24"/>
      <c r="T2" s="24"/>
      <c r="U2" s="24"/>
      <c r="V2" s="24"/>
      <c r="W2" s="24"/>
      <c r="X2" s="24"/>
      <c r="Y2" s="24"/>
      <c r="Z2" s="24"/>
      <c r="AA2" s="24" t="s">
        <v>103</v>
      </c>
    </row>
    <row r="3" spans="1:27" s="9" customFormat="1" ht="20.25" thickBo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7"/>
      <c r="M3" s="17"/>
      <c r="N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10" customFormat="1" ht="28.5" x14ac:dyDescent="0.25">
      <c r="B4" s="4" t="s">
        <v>38</v>
      </c>
      <c r="C4" s="18" t="s">
        <v>39</v>
      </c>
      <c r="D4" s="18" t="s">
        <v>40</v>
      </c>
      <c r="E4" s="18" t="s">
        <v>41</v>
      </c>
      <c r="F4" s="18" t="s">
        <v>42</v>
      </c>
      <c r="G4" s="18" t="s">
        <v>153</v>
      </c>
      <c r="H4" s="18" t="s">
        <v>154</v>
      </c>
      <c r="I4" s="18" t="s">
        <v>43</v>
      </c>
      <c r="J4" s="18" t="s">
        <v>44</v>
      </c>
      <c r="K4" s="18" t="s">
        <v>155</v>
      </c>
      <c r="L4" s="14" t="s">
        <v>45</v>
      </c>
      <c r="M4" s="14"/>
      <c r="N4" s="14"/>
      <c r="P4" s="14" t="s">
        <v>49</v>
      </c>
      <c r="Q4" s="14"/>
      <c r="R4" s="14"/>
      <c r="S4" s="18" t="s">
        <v>51</v>
      </c>
      <c r="T4" s="18"/>
      <c r="U4" s="18" t="s">
        <v>52</v>
      </c>
      <c r="V4" s="18" t="s">
        <v>53</v>
      </c>
      <c r="W4" s="18" t="s">
        <v>54</v>
      </c>
      <c r="X4" s="18"/>
      <c r="Y4" s="18" t="s">
        <v>73</v>
      </c>
      <c r="Z4" s="18"/>
      <c r="AA4" s="7" t="s">
        <v>55</v>
      </c>
    </row>
    <row r="5" spans="1:27" s="10" customFormat="1" x14ac:dyDescent="0.25">
      <c r="B5" s="5"/>
      <c r="C5" s="18"/>
      <c r="D5" s="18"/>
      <c r="E5" s="18"/>
      <c r="F5" s="18"/>
      <c r="G5" s="18"/>
      <c r="H5" s="18"/>
      <c r="I5" s="18"/>
      <c r="J5" s="18"/>
      <c r="K5" s="18"/>
      <c r="L5" s="18" t="s">
        <v>46</v>
      </c>
      <c r="M5" s="18" t="s">
        <v>156</v>
      </c>
      <c r="N5" s="18" t="s">
        <v>157</v>
      </c>
      <c r="P5" s="18" t="s">
        <v>50</v>
      </c>
      <c r="Q5" s="18" t="s">
        <v>159</v>
      </c>
      <c r="R5" s="18" t="s">
        <v>160</v>
      </c>
      <c r="S5" s="18"/>
      <c r="T5" s="18"/>
      <c r="U5" s="18"/>
      <c r="V5" s="18"/>
      <c r="W5" s="18"/>
      <c r="X5" s="18"/>
      <c r="Y5" s="18"/>
      <c r="Z5" s="18"/>
      <c r="AA5" s="7"/>
    </row>
    <row r="6" spans="1:27" s="10" customFormat="1" ht="38.25" x14ac:dyDescent="0.25">
      <c r="B6" s="25" t="str">
        <f>HLOOKUP(B4,'gaku-jg'!4:8,3,0)</f>
        <v>GDP
(Expenditure Approach)</v>
      </c>
      <c r="C6" s="26" t="str">
        <f>HLOOKUP(C4,'gaku-jg'!4:8,3,0)</f>
        <v>Private
Consumption</v>
      </c>
      <c r="D6" s="26" t="str">
        <f>HLOOKUP(D4,'gaku-jg'!4:8,3,0)</f>
        <v>Consumption of
Households</v>
      </c>
      <c r="E6" s="26" t="str">
        <f>HLOOKUP(E4,'gaku-jg'!4:8,3,0)</f>
        <v>Excluding
Imputed Rent</v>
      </c>
      <c r="F6" s="26" t="str">
        <f>HLOOKUP(F4,'gaku-jg'!4:8,3,0)</f>
        <v>Private
Residential
Investment</v>
      </c>
      <c r="G6" s="26" t="str">
        <f>HLOOKUP(G4,'gaku-jg'!4:8,3,0)</f>
        <v>Private Non-Resi.
Investment</v>
      </c>
      <c r="H6" s="26" t="str">
        <f>HLOOKUP(H4,'gaku-jg'!4:8,3,0)</f>
        <v>Change
in Private
Inventories</v>
      </c>
      <c r="I6" s="26" t="str">
        <f>HLOOKUP(I4,'gaku-jg'!4:8,3,0)</f>
        <v>Government
Consumption</v>
      </c>
      <c r="J6" s="26" t="str">
        <f>HLOOKUP(J4,'gaku-jg'!4:8,3,0)</f>
        <v>Public
Investment</v>
      </c>
      <c r="K6" s="26" t="str">
        <f>HLOOKUP(K4,'gaku-jg'!4:8,3,0)</f>
        <v>Change
in Public
Inventories</v>
      </c>
      <c r="L6" s="28" t="str">
        <f>HLOOKUP(L4,'gaku-jg'!4:8,3,0)</f>
        <v>Goods &amp; Services</v>
      </c>
      <c r="M6" s="28"/>
      <c r="N6" s="28"/>
      <c r="P6" s="29" t="str">
        <f>HLOOKUP(P4,'gaku-jg'!4:8,3,0)</f>
        <v>Income from /to the Rest of the World</v>
      </c>
      <c r="Q6" s="28"/>
      <c r="R6" s="28"/>
      <c r="S6" s="26" t="str">
        <f>HLOOKUP(S4,'gaku-jg'!4:8,3,0)</f>
        <v>GNI</v>
      </c>
      <c r="T6" s="26"/>
      <c r="U6" s="26" t="str">
        <f>HLOOKUP(U4,'gaku-jg'!4:8,3,0)</f>
        <v>Domestic
Demand</v>
      </c>
      <c r="V6" s="26" t="str">
        <f>HLOOKUP(V4,'gaku-jg'!4:8,3,0)</f>
        <v>Private
Demand</v>
      </c>
      <c r="W6" s="26" t="str">
        <f>HLOOKUP(W4,'gaku-jg'!4:8,3,0)</f>
        <v>Public
Demand</v>
      </c>
      <c r="X6" s="18"/>
      <c r="Y6" s="26" t="str">
        <f>HLOOKUP(Y4,'gaku-jg'!4:8,3,0)</f>
        <v>Gross Fixed Capital
Formation</v>
      </c>
      <c r="Z6" s="26"/>
      <c r="AA6" s="27" t="str">
        <f>HLOOKUP(AA4,'gaku-jg'!4:8,3,0)</f>
        <v>Final Sales of Domestic Product</v>
      </c>
    </row>
    <row r="7" spans="1:27" s="10" customFormat="1" x14ac:dyDescent="0.25">
      <c r="A7" s="18"/>
      <c r="B7" s="25"/>
      <c r="C7" s="26"/>
      <c r="D7" s="26"/>
      <c r="E7" s="26"/>
      <c r="F7" s="26"/>
      <c r="G7" s="26"/>
      <c r="H7" s="26"/>
      <c r="I7" s="26"/>
      <c r="J7" s="26"/>
      <c r="K7" s="26"/>
      <c r="L7" s="26" t="str">
        <f>HLOOKUP(L5,'gaku-jg'!5:9,3,0)</f>
        <v>Net Exports</v>
      </c>
      <c r="M7" s="26" t="str">
        <f>HLOOKUP(M5,'gaku-jg'!5:9,3,0)</f>
        <v>Exports</v>
      </c>
      <c r="N7" s="26" t="str">
        <f>HLOOKUP(N5,'gaku-jg'!5:9,3,0)</f>
        <v>Imports</v>
      </c>
      <c r="O7" s="18"/>
      <c r="P7" s="26" t="str">
        <f>HLOOKUP(P5,'gaku-jg'!5:9,3,0)</f>
        <v>Net</v>
      </c>
      <c r="Q7" s="26" t="str">
        <f>HLOOKUP(Q5,'gaku-jg'!5:9,3,0)</f>
        <v>Receipt</v>
      </c>
      <c r="R7" s="26" t="str">
        <f>HLOOKUP(R5,'gaku-jg'!5:9,3,0)</f>
        <v>Payment</v>
      </c>
      <c r="S7" s="26"/>
      <c r="T7" s="26"/>
      <c r="U7" s="26"/>
      <c r="V7" s="26"/>
      <c r="W7" s="26"/>
      <c r="X7" s="18"/>
      <c r="Y7" s="26"/>
      <c r="Z7" s="26"/>
      <c r="AA7" s="27"/>
    </row>
    <row r="8" spans="1:27" s="18" customFormat="1" ht="28.5" x14ac:dyDescent="0.25">
      <c r="B8" s="5" t="str">
        <f>HLOOKUP(B6,'gaku-jg'!6:10,3,0)</f>
        <v>국내총생산
(지출측)</v>
      </c>
      <c r="C8" s="18" t="str">
        <f>HLOOKUP(C6,'gaku-jg'!6:10,3,0)</f>
        <v>민간최종
소비지출</v>
      </c>
      <c r="D8" s="18" t="str">
        <f>HLOOKUP(D6,'gaku-jg'!6:10,3,0)</f>
        <v>가계최종
소비지출</v>
      </c>
      <c r="E8" s="18" t="str">
        <f>HLOOKUP(E6,'gaku-jg'!6:10,3,0)</f>
        <v>주택 의제 임차료
제외</v>
      </c>
      <c r="F8" s="18" t="str">
        <f>HLOOKUP(F6,'gaku-jg'!6:10,3,0)</f>
        <v>민간주택</v>
      </c>
      <c r="G8" s="18" t="str">
        <f>HLOOKUP(G6,'gaku-jg'!6:10,3,0)</f>
        <v>민간기업
설비</v>
      </c>
      <c r="H8" s="18" t="str">
        <f>HLOOKUP(H6,'gaku-jg'!6:10,3,0)</f>
        <v>민간재고
변동</v>
      </c>
      <c r="I8" s="18" t="str">
        <f>HLOOKUP(I6,'gaku-jg'!6:10,3,0)</f>
        <v>정부최종
소비지출</v>
      </c>
      <c r="J8" s="18" t="str">
        <f>HLOOKUP(J6,'gaku-jg'!6:10,3,0)</f>
        <v>공적고정
자본형성</v>
      </c>
      <c r="K8" s="18" t="str">
        <f>HLOOKUP(K6,'gaku-jg'!6:10,3,0)</f>
        <v>공적재고
변동</v>
      </c>
      <c r="L8" s="14" t="str">
        <f>HLOOKUP(L6,'gaku-jg'!6:10,3,0)</f>
        <v>재화 및 서비스</v>
      </c>
      <c r="M8" s="14"/>
      <c r="N8" s="14"/>
      <c r="P8" s="14" t="str">
        <f>HLOOKUP(P6,'gaku-jg'!6:10,3,0)</f>
        <v>해외로부터의 소득</v>
      </c>
      <c r="Q8" s="14"/>
      <c r="R8" s="14"/>
      <c r="S8" s="18" t="str">
        <f>HLOOKUP(S6,'gaku-jg'!6:10,3,0)</f>
        <v>국민총소득</v>
      </c>
      <c r="U8" s="18" t="str">
        <f>HLOOKUP(U6,'gaku-jg'!6:10,3,0)</f>
        <v>국내수요</v>
      </c>
      <c r="V8" s="18" t="str">
        <f>HLOOKUP(V6,'gaku-jg'!6:10,3,0)</f>
        <v>민간수요</v>
      </c>
      <c r="W8" s="18" t="str">
        <f>HLOOKUP(W6,'gaku-jg'!6:10,3,0)</f>
        <v>공적수요</v>
      </c>
      <c r="Y8" s="18" t="str">
        <f>HLOOKUP(Y6,'gaku-jg'!6:10,3,0)</f>
        <v>총고정
자본형성</v>
      </c>
      <c r="AA8" s="7" t="str">
        <f>HLOOKUP(AA6,'gaku-jg'!6:10,3,0)</f>
        <v>최종수요</v>
      </c>
    </row>
    <row r="9" spans="1:27" s="18" customFormat="1" ht="15" thickBot="1" x14ac:dyDescent="0.3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 t="str">
        <f>HLOOKUP(L7,'gaku-jg'!7:11,3,0)</f>
        <v>순수출</v>
      </c>
      <c r="M9" s="3" t="str">
        <f>HLOOKUP(M7,'gaku-jg'!7:11,3,0)</f>
        <v>수출</v>
      </c>
      <c r="N9" s="3" t="str">
        <f>HLOOKUP(N7,'gaku-jg'!7:11,3,0)</f>
        <v>수입</v>
      </c>
      <c r="O9" s="3"/>
      <c r="P9" s="3" t="str">
        <f>HLOOKUP(P7,'gaku-jg'!7:11,3,0)</f>
        <v>순수취</v>
      </c>
      <c r="Q9" s="3" t="str">
        <f>HLOOKUP(Q7,'gaku-jg'!7:11,3,0)</f>
        <v>수취</v>
      </c>
      <c r="R9" s="3" t="str">
        <f>HLOOKUP(R7,'gaku-jg'!7:11,3,0)</f>
        <v>지불</v>
      </c>
      <c r="S9" s="3"/>
      <c r="T9" s="3"/>
      <c r="U9" s="3"/>
      <c r="V9" s="3"/>
      <c r="W9" s="3"/>
      <c r="X9" s="3"/>
      <c r="Y9" s="3"/>
      <c r="Z9" s="3"/>
      <c r="AA9" s="8"/>
    </row>
    <row r="10" spans="1:27" s="9" customFormat="1" x14ac:dyDescent="0.25">
      <c r="A10" s="17" t="s">
        <v>13</v>
      </c>
      <c r="B10" s="40">
        <v>1</v>
      </c>
      <c r="C10" s="17">
        <v>1.3</v>
      </c>
      <c r="D10" s="17">
        <v>1.4</v>
      </c>
      <c r="E10" s="17">
        <v>1.4</v>
      </c>
      <c r="F10" s="17">
        <v>0</v>
      </c>
      <c r="G10" s="17">
        <v>0.7</v>
      </c>
      <c r="H10" s="17">
        <v>-0.5</v>
      </c>
      <c r="I10" s="17">
        <v>0.1</v>
      </c>
      <c r="J10" s="17">
        <v>-0.1</v>
      </c>
      <c r="K10" s="17">
        <v>0</v>
      </c>
      <c r="L10" s="17">
        <v>-0.6</v>
      </c>
      <c r="M10" s="17">
        <v>0.9</v>
      </c>
      <c r="N10" s="17">
        <v>-1.5</v>
      </c>
      <c r="O10" s="17"/>
      <c r="P10" s="17">
        <v>0</v>
      </c>
      <c r="Q10" s="17">
        <v>0.2</v>
      </c>
      <c r="R10" s="17">
        <v>-0.2</v>
      </c>
      <c r="S10" s="17">
        <v>1</v>
      </c>
      <c r="T10" s="17"/>
      <c r="U10" s="17">
        <v>1.6</v>
      </c>
      <c r="V10" s="17">
        <v>1.5</v>
      </c>
      <c r="W10" s="17">
        <v>0.1</v>
      </c>
      <c r="X10" s="17"/>
      <c r="Y10" s="17">
        <v>0.7</v>
      </c>
      <c r="Z10" s="17"/>
      <c r="AA10" s="38">
        <v>1.5</v>
      </c>
    </row>
    <row r="11" spans="1:27" s="9" customFormat="1" x14ac:dyDescent="0.25">
      <c r="A11" s="17" t="s">
        <v>2</v>
      </c>
      <c r="B11" s="37">
        <v>0.6</v>
      </c>
      <c r="C11" s="17">
        <v>-1.6</v>
      </c>
      <c r="D11" s="17">
        <v>-1.5</v>
      </c>
      <c r="E11" s="17">
        <v>-1.5</v>
      </c>
      <c r="F11" s="17">
        <v>-0.2</v>
      </c>
      <c r="G11" s="17">
        <v>-0.2</v>
      </c>
      <c r="H11" s="17">
        <v>1</v>
      </c>
      <c r="I11" s="17">
        <v>0.3</v>
      </c>
      <c r="J11" s="17">
        <v>-0.1</v>
      </c>
      <c r="K11" s="17">
        <v>0</v>
      </c>
      <c r="L11" s="17">
        <v>1.4</v>
      </c>
      <c r="M11" s="17">
        <v>0.2</v>
      </c>
      <c r="N11" s="17">
        <v>1.1000000000000001</v>
      </c>
      <c r="O11" s="17"/>
      <c r="P11" s="17">
        <v>0</v>
      </c>
      <c r="Q11" s="17">
        <v>0.1</v>
      </c>
      <c r="R11" s="17">
        <v>-0.1</v>
      </c>
      <c r="S11" s="17">
        <v>0.6</v>
      </c>
      <c r="T11" s="17"/>
      <c r="U11" s="17">
        <v>-0.8</v>
      </c>
      <c r="V11" s="17">
        <v>-1</v>
      </c>
      <c r="W11" s="17">
        <v>0.2</v>
      </c>
      <c r="X11" s="17"/>
      <c r="Y11" s="17">
        <v>-0.5</v>
      </c>
      <c r="Z11" s="17"/>
      <c r="AA11" s="38">
        <v>-0.4</v>
      </c>
    </row>
    <row r="12" spans="1:27" s="9" customFormat="1" x14ac:dyDescent="0.25">
      <c r="A12" s="17" t="s">
        <v>1</v>
      </c>
      <c r="B12" s="37">
        <v>0.2</v>
      </c>
      <c r="C12" s="17">
        <v>0.3</v>
      </c>
      <c r="D12" s="17">
        <v>0.4</v>
      </c>
      <c r="E12" s="17">
        <v>0.4</v>
      </c>
      <c r="F12" s="17">
        <v>-0.2</v>
      </c>
      <c r="G12" s="17">
        <v>0.4</v>
      </c>
      <c r="H12" s="17">
        <v>-0.6</v>
      </c>
      <c r="I12" s="17">
        <v>0.1</v>
      </c>
      <c r="J12" s="17">
        <v>0.2</v>
      </c>
      <c r="K12" s="17">
        <v>0</v>
      </c>
      <c r="L12" s="17">
        <v>-0.1</v>
      </c>
      <c r="M12" s="17">
        <v>0.6</v>
      </c>
      <c r="N12" s="17">
        <v>-0.7</v>
      </c>
      <c r="O12" s="17"/>
      <c r="P12" s="17">
        <v>0.3</v>
      </c>
      <c r="Q12" s="17">
        <v>0.4</v>
      </c>
      <c r="R12" s="17">
        <v>0</v>
      </c>
      <c r="S12" s="17">
        <v>0.5</v>
      </c>
      <c r="T12" s="17"/>
      <c r="U12" s="17">
        <v>0.3</v>
      </c>
      <c r="V12" s="17">
        <v>0</v>
      </c>
      <c r="W12" s="17">
        <v>0.3</v>
      </c>
      <c r="X12" s="17"/>
      <c r="Y12" s="17">
        <v>0.4</v>
      </c>
      <c r="Z12" s="17"/>
      <c r="AA12" s="38">
        <v>0.7</v>
      </c>
    </row>
    <row r="13" spans="1:27" s="9" customFormat="1" x14ac:dyDescent="0.25">
      <c r="A13" s="17" t="s">
        <v>0</v>
      </c>
      <c r="B13" s="37">
        <v>0.9</v>
      </c>
      <c r="C13" s="17">
        <v>0.1</v>
      </c>
      <c r="D13" s="17">
        <v>0.1</v>
      </c>
      <c r="E13" s="17">
        <v>0.1</v>
      </c>
      <c r="F13" s="17">
        <v>0</v>
      </c>
      <c r="G13" s="17">
        <v>0.2</v>
      </c>
      <c r="H13" s="17">
        <v>-0.1</v>
      </c>
      <c r="I13" s="17">
        <v>0.1</v>
      </c>
      <c r="J13" s="17">
        <v>0</v>
      </c>
      <c r="K13" s="17">
        <v>0</v>
      </c>
      <c r="L13" s="17">
        <v>0.7</v>
      </c>
      <c r="M13" s="17">
        <v>0.9</v>
      </c>
      <c r="N13" s="17">
        <v>-0.2</v>
      </c>
      <c r="O13" s="17"/>
      <c r="P13" s="17">
        <v>0.5</v>
      </c>
      <c r="Q13" s="17">
        <v>0.6</v>
      </c>
      <c r="R13" s="17">
        <v>-0.1</v>
      </c>
      <c r="S13" s="17">
        <v>1.3</v>
      </c>
      <c r="T13" s="17"/>
      <c r="U13" s="17">
        <v>0.2</v>
      </c>
      <c r="V13" s="17">
        <v>0.2</v>
      </c>
      <c r="W13" s="17">
        <v>0</v>
      </c>
      <c r="X13" s="17"/>
      <c r="Y13" s="17">
        <v>0.1</v>
      </c>
      <c r="Z13" s="17"/>
      <c r="AA13" s="38">
        <v>1</v>
      </c>
    </row>
    <row r="14" spans="1:27" s="9" customFormat="1" x14ac:dyDescent="0.25">
      <c r="A14" s="17" t="s">
        <v>12</v>
      </c>
      <c r="B14" s="37">
        <v>2.4</v>
      </c>
      <c r="C14" s="17">
        <v>0.4</v>
      </c>
      <c r="D14" s="17">
        <v>0.3</v>
      </c>
      <c r="E14" s="17">
        <v>0.3</v>
      </c>
      <c r="F14" s="17">
        <v>0.1</v>
      </c>
      <c r="G14" s="17">
        <v>0.8</v>
      </c>
      <c r="H14" s="17">
        <v>0.1</v>
      </c>
      <c r="I14" s="17">
        <v>0.1</v>
      </c>
      <c r="J14" s="17">
        <v>-0.2</v>
      </c>
      <c r="K14" s="17">
        <v>0</v>
      </c>
      <c r="L14" s="17">
        <v>1</v>
      </c>
      <c r="M14" s="17">
        <v>-0.1</v>
      </c>
      <c r="N14" s="17">
        <v>1.2</v>
      </c>
      <c r="O14" s="17"/>
      <c r="P14" s="17">
        <v>-0.4</v>
      </c>
      <c r="Q14" s="17">
        <v>-0.4</v>
      </c>
      <c r="R14" s="17">
        <v>0</v>
      </c>
      <c r="S14" s="17">
        <v>1.9</v>
      </c>
      <c r="T14" s="17"/>
      <c r="U14" s="17">
        <v>1.4</v>
      </c>
      <c r="V14" s="17">
        <v>1.4</v>
      </c>
      <c r="W14" s="17">
        <v>-0.1</v>
      </c>
      <c r="X14" s="17"/>
      <c r="Y14" s="17">
        <v>0.7</v>
      </c>
      <c r="Z14" s="17"/>
      <c r="AA14" s="38">
        <v>2.2000000000000002</v>
      </c>
    </row>
    <row r="15" spans="1:27" s="9" customFormat="1" x14ac:dyDescent="0.25">
      <c r="A15" s="17" t="s">
        <v>2</v>
      </c>
      <c r="B15" s="37">
        <v>0.6</v>
      </c>
      <c r="C15" s="17">
        <v>0.3</v>
      </c>
      <c r="D15" s="17">
        <v>0.2</v>
      </c>
      <c r="E15" s="17">
        <v>0.2</v>
      </c>
      <c r="F15" s="17">
        <v>0.1</v>
      </c>
      <c r="G15" s="17">
        <v>0</v>
      </c>
      <c r="H15" s="17">
        <v>0.4</v>
      </c>
      <c r="I15" s="17">
        <v>-0.1</v>
      </c>
      <c r="J15" s="17">
        <v>-0.1</v>
      </c>
      <c r="K15" s="17">
        <v>0</v>
      </c>
      <c r="L15" s="17">
        <v>0</v>
      </c>
      <c r="M15" s="17">
        <v>-0.3</v>
      </c>
      <c r="N15" s="17">
        <v>0.4</v>
      </c>
      <c r="O15" s="17"/>
      <c r="P15" s="17">
        <v>0.2</v>
      </c>
      <c r="Q15" s="17">
        <v>0.2</v>
      </c>
      <c r="R15" s="17">
        <v>0</v>
      </c>
      <c r="S15" s="17">
        <v>0.8</v>
      </c>
      <c r="T15" s="17"/>
      <c r="U15" s="17">
        <v>0.5</v>
      </c>
      <c r="V15" s="17">
        <v>0.7</v>
      </c>
      <c r="W15" s="17">
        <v>-0.2</v>
      </c>
      <c r="X15" s="17"/>
      <c r="Y15" s="17">
        <v>0</v>
      </c>
      <c r="Z15" s="17"/>
      <c r="AA15" s="38">
        <v>0.2</v>
      </c>
    </row>
    <row r="16" spans="1:27" s="9" customFormat="1" x14ac:dyDescent="0.25">
      <c r="A16" s="17" t="s">
        <v>1</v>
      </c>
      <c r="B16" s="37">
        <v>0.3</v>
      </c>
      <c r="C16" s="17">
        <v>0.1</v>
      </c>
      <c r="D16" s="17">
        <v>0.1</v>
      </c>
      <c r="E16" s="17">
        <v>0.1</v>
      </c>
      <c r="F16" s="17">
        <v>0</v>
      </c>
      <c r="G16" s="17">
        <v>0.1</v>
      </c>
      <c r="H16" s="17">
        <v>-0.2</v>
      </c>
      <c r="I16" s="17">
        <v>0.1</v>
      </c>
      <c r="J16" s="17">
        <v>0</v>
      </c>
      <c r="K16" s="17">
        <v>0</v>
      </c>
      <c r="L16" s="17">
        <v>0.2</v>
      </c>
      <c r="M16" s="17">
        <v>0.4</v>
      </c>
      <c r="N16" s="17">
        <v>-0.2</v>
      </c>
      <c r="O16" s="17"/>
      <c r="P16" s="17">
        <v>-0.1</v>
      </c>
      <c r="Q16" s="17">
        <v>0.1</v>
      </c>
      <c r="R16" s="17">
        <v>-0.1</v>
      </c>
      <c r="S16" s="17">
        <v>0.3</v>
      </c>
      <c r="T16" s="17"/>
      <c r="U16" s="17">
        <v>0.2</v>
      </c>
      <c r="V16" s="17">
        <v>0.1</v>
      </c>
      <c r="W16" s="17">
        <v>0.1</v>
      </c>
      <c r="X16" s="17"/>
      <c r="Y16" s="17">
        <v>0.2</v>
      </c>
      <c r="Z16" s="17"/>
      <c r="AA16" s="38">
        <v>0.5</v>
      </c>
    </row>
    <row r="17" spans="1:27" s="9" customFormat="1" x14ac:dyDescent="0.25">
      <c r="A17" s="17" t="s">
        <v>0</v>
      </c>
      <c r="B17" s="37">
        <v>0</v>
      </c>
      <c r="C17" s="17">
        <v>-0.4</v>
      </c>
      <c r="D17" s="17">
        <v>-0.4</v>
      </c>
      <c r="E17" s="17">
        <v>-0.4</v>
      </c>
      <c r="F17" s="17">
        <v>0</v>
      </c>
      <c r="G17" s="17">
        <v>0</v>
      </c>
      <c r="H17" s="17">
        <v>0</v>
      </c>
      <c r="I17" s="17">
        <v>0.2</v>
      </c>
      <c r="J17" s="17">
        <v>0.1</v>
      </c>
      <c r="K17" s="17">
        <v>0</v>
      </c>
      <c r="L17" s="17">
        <v>0.1</v>
      </c>
      <c r="M17" s="17">
        <v>-0.8</v>
      </c>
      <c r="N17" s="17">
        <v>1</v>
      </c>
      <c r="O17" s="17"/>
      <c r="P17" s="17">
        <v>0.2</v>
      </c>
      <c r="Q17" s="17">
        <v>0.2</v>
      </c>
      <c r="R17" s="17">
        <v>0</v>
      </c>
      <c r="S17" s="17">
        <v>0.1</v>
      </c>
      <c r="T17" s="17"/>
      <c r="U17" s="17">
        <v>-0.1</v>
      </c>
      <c r="V17" s="17">
        <v>-0.4</v>
      </c>
      <c r="W17" s="17">
        <v>0.3</v>
      </c>
      <c r="X17" s="17"/>
      <c r="Y17" s="17">
        <v>0.1</v>
      </c>
      <c r="Z17" s="17"/>
      <c r="AA17" s="38">
        <v>0</v>
      </c>
    </row>
    <row r="18" spans="1:27" s="9" customFormat="1" x14ac:dyDescent="0.25">
      <c r="A18" s="17" t="s">
        <v>11</v>
      </c>
      <c r="B18" s="37">
        <v>1.2</v>
      </c>
      <c r="C18" s="17">
        <v>-0.2</v>
      </c>
      <c r="D18" s="17">
        <v>-0.2</v>
      </c>
      <c r="E18" s="17">
        <v>-0.2</v>
      </c>
      <c r="F18" s="17">
        <v>0</v>
      </c>
      <c r="G18" s="17">
        <v>-0.1</v>
      </c>
      <c r="H18" s="17">
        <v>0.1</v>
      </c>
      <c r="I18" s="17">
        <v>0.3</v>
      </c>
      <c r="J18" s="17">
        <v>0.1</v>
      </c>
      <c r="K18" s="17">
        <v>0</v>
      </c>
      <c r="L18" s="17">
        <v>1</v>
      </c>
      <c r="M18" s="17">
        <v>-0.5</v>
      </c>
      <c r="N18" s="17">
        <v>1.6</v>
      </c>
      <c r="O18" s="17"/>
      <c r="P18" s="17">
        <v>-0.3</v>
      </c>
      <c r="Q18" s="17">
        <v>-0.4</v>
      </c>
      <c r="R18" s="17">
        <v>0</v>
      </c>
      <c r="S18" s="17">
        <v>0.9</v>
      </c>
      <c r="T18" s="17"/>
      <c r="U18" s="17">
        <v>0.2</v>
      </c>
      <c r="V18" s="17">
        <v>-0.2</v>
      </c>
      <c r="W18" s="17">
        <v>0.4</v>
      </c>
      <c r="X18" s="17"/>
      <c r="Y18" s="17">
        <v>0</v>
      </c>
      <c r="Z18" s="17"/>
      <c r="AA18" s="38">
        <v>1.1000000000000001</v>
      </c>
    </row>
    <row r="19" spans="1:27" s="9" customFormat="1" x14ac:dyDescent="0.25">
      <c r="A19" s="17" t="s">
        <v>2</v>
      </c>
      <c r="B19" s="37">
        <v>-0.5</v>
      </c>
      <c r="C19" s="17">
        <v>-0.2</v>
      </c>
      <c r="D19" s="17">
        <v>-0.3</v>
      </c>
      <c r="E19" s="17">
        <v>-0.3</v>
      </c>
      <c r="F19" s="17">
        <v>0.1</v>
      </c>
      <c r="G19" s="17">
        <v>-0.1</v>
      </c>
      <c r="H19" s="17">
        <v>0.2</v>
      </c>
      <c r="I19" s="17">
        <v>-0.3</v>
      </c>
      <c r="J19" s="17">
        <v>-0.2</v>
      </c>
      <c r="K19" s="17">
        <v>0</v>
      </c>
      <c r="L19" s="17">
        <v>0.1</v>
      </c>
      <c r="M19" s="17">
        <v>-0.5</v>
      </c>
      <c r="N19" s="17">
        <v>0.5</v>
      </c>
      <c r="O19" s="17"/>
      <c r="P19" s="17">
        <v>-0.2</v>
      </c>
      <c r="Q19" s="17">
        <v>-0.1</v>
      </c>
      <c r="R19" s="17">
        <v>-0.1</v>
      </c>
      <c r="S19" s="17">
        <v>-0.7</v>
      </c>
      <c r="T19" s="17"/>
      <c r="U19" s="17">
        <v>-0.5</v>
      </c>
      <c r="V19" s="17">
        <v>0</v>
      </c>
      <c r="W19" s="17">
        <v>-0.5</v>
      </c>
      <c r="X19" s="17"/>
      <c r="Y19" s="17">
        <v>-0.2</v>
      </c>
      <c r="Z19" s="17"/>
      <c r="AA19" s="38">
        <v>-0.7</v>
      </c>
    </row>
    <row r="20" spans="1:27" s="9" customFormat="1" x14ac:dyDescent="0.25">
      <c r="A20" s="17" t="s">
        <v>1</v>
      </c>
      <c r="B20" s="37">
        <v>0.1</v>
      </c>
      <c r="C20" s="17">
        <v>0.1</v>
      </c>
      <c r="D20" s="17">
        <v>0.1</v>
      </c>
      <c r="E20" s="17">
        <v>0.1</v>
      </c>
      <c r="F20" s="17">
        <v>0.1</v>
      </c>
      <c r="G20" s="17">
        <v>0</v>
      </c>
      <c r="H20" s="17">
        <v>-0.4</v>
      </c>
      <c r="I20" s="17">
        <v>0.1</v>
      </c>
      <c r="J20" s="17">
        <v>0</v>
      </c>
      <c r="K20" s="17">
        <v>0</v>
      </c>
      <c r="L20" s="17">
        <v>0.2</v>
      </c>
      <c r="M20" s="17">
        <v>0.1</v>
      </c>
      <c r="N20" s="17">
        <v>0.1</v>
      </c>
      <c r="O20" s="17"/>
      <c r="P20" s="17">
        <v>-0.1</v>
      </c>
      <c r="Q20" s="17">
        <v>-0.1</v>
      </c>
      <c r="R20" s="17">
        <v>-0.1</v>
      </c>
      <c r="S20" s="17">
        <v>0</v>
      </c>
      <c r="T20" s="17"/>
      <c r="U20" s="17">
        <v>-0.1</v>
      </c>
      <c r="V20" s="17">
        <v>-0.2</v>
      </c>
      <c r="W20" s="17">
        <v>0.1</v>
      </c>
      <c r="X20" s="17"/>
      <c r="Y20" s="17">
        <v>0.1</v>
      </c>
      <c r="Z20" s="17"/>
      <c r="AA20" s="38">
        <v>0.5</v>
      </c>
    </row>
    <row r="21" spans="1:27" s="9" customFormat="1" x14ac:dyDescent="0.25">
      <c r="A21" s="17" t="s">
        <v>0</v>
      </c>
      <c r="B21" s="37">
        <v>0.1</v>
      </c>
      <c r="C21" s="17">
        <v>0.2</v>
      </c>
      <c r="D21" s="17">
        <v>0.2</v>
      </c>
      <c r="E21" s="17">
        <v>0.2</v>
      </c>
      <c r="F21" s="17">
        <v>0</v>
      </c>
      <c r="G21" s="17">
        <v>0.2</v>
      </c>
      <c r="H21" s="17">
        <v>-0.4</v>
      </c>
      <c r="I21" s="17">
        <v>0</v>
      </c>
      <c r="J21" s="17">
        <v>0</v>
      </c>
      <c r="K21" s="17">
        <v>0</v>
      </c>
      <c r="L21" s="17">
        <v>-0.1</v>
      </c>
      <c r="M21" s="17">
        <v>0.7</v>
      </c>
      <c r="N21" s="17">
        <v>-0.8</v>
      </c>
      <c r="O21" s="17"/>
      <c r="P21" s="17">
        <v>0</v>
      </c>
      <c r="Q21" s="17">
        <v>0</v>
      </c>
      <c r="R21" s="17">
        <v>0</v>
      </c>
      <c r="S21" s="17">
        <v>0.1</v>
      </c>
      <c r="T21" s="17"/>
      <c r="U21" s="17">
        <v>0.2</v>
      </c>
      <c r="V21" s="17">
        <v>0.1</v>
      </c>
      <c r="W21" s="17">
        <v>0.1</v>
      </c>
      <c r="X21" s="17"/>
      <c r="Y21" s="17">
        <v>0.3</v>
      </c>
      <c r="Z21" s="17"/>
      <c r="AA21" s="38">
        <v>0.5</v>
      </c>
    </row>
    <row r="22" spans="1:27" s="9" customFormat="1" x14ac:dyDescent="0.25">
      <c r="A22" s="17" t="s">
        <v>10</v>
      </c>
      <c r="B22" s="37">
        <v>0.6</v>
      </c>
      <c r="C22" s="17">
        <v>0.2</v>
      </c>
      <c r="D22" s="17">
        <v>0.2</v>
      </c>
      <c r="E22" s="17">
        <v>0.2</v>
      </c>
      <c r="F22" s="17">
        <v>0</v>
      </c>
      <c r="G22" s="17">
        <v>0.2</v>
      </c>
      <c r="H22" s="17">
        <v>0.2</v>
      </c>
      <c r="I22" s="17">
        <v>0.1</v>
      </c>
      <c r="J22" s="17">
        <v>0.1</v>
      </c>
      <c r="K22" s="17">
        <v>0</v>
      </c>
      <c r="L22" s="17">
        <v>-0.1</v>
      </c>
      <c r="M22" s="17">
        <v>1</v>
      </c>
      <c r="N22" s="17">
        <v>-1.2</v>
      </c>
      <c r="O22" s="17"/>
      <c r="P22" s="17">
        <v>0.4</v>
      </c>
      <c r="Q22" s="17">
        <v>0.5</v>
      </c>
      <c r="R22" s="17">
        <v>-0.1</v>
      </c>
      <c r="S22" s="17">
        <v>1</v>
      </c>
      <c r="T22" s="17"/>
      <c r="U22" s="17">
        <v>0.7</v>
      </c>
      <c r="V22" s="17">
        <v>0.6</v>
      </c>
      <c r="W22" s="17">
        <v>0.1</v>
      </c>
      <c r="X22" s="17"/>
      <c r="Y22" s="17">
        <v>0.2</v>
      </c>
      <c r="Z22" s="17"/>
      <c r="AA22" s="38">
        <v>0.4</v>
      </c>
    </row>
    <row r="23" spans="1:27" s="9" customFormat="1" x14ac:dyDescent="0.25">
      <c r="A23" s="17" t="s">
        <v>2</v>
      </c>
      <c r="B23" s="37">
        <v>0.4</v>
      </c>
      <c r="C23" s="17">
        <v>0.4</v>
      </c>
      <c r="D23" s="17">
        <v>0.4</v>
      </c>
      <c r="E23" s="17">
        <v>0.4</v>
      </c>
      <c r="F23" s="17">
        <v>0.1</v>
      </c>
      <c r="G23" s="17">
        <v>0.1</v>
      </c>
      <c r="H23" s="17">
        <v>0</v>
      </c>
      <c r="I23" s="17">
        <v>0</v>
      </c>
      <c r="J23" s="17">
        <v>0.1</v>
      </c>
      <c r="K23" s="17">
        <v>0</v>
      </c>
      <c r="L23" s="17">
        <v>-0.3</v>
      </c>
      <c r="M23" s="17">
        <v>-0.2</v>
      </c>
      <c r="N23" s="17">
        <v>-0.1</v>
      </c>
      <c r="O23" s="17"/>
      <c r="P23" s="17">
        <v>-0.2</v>
      </c>
      <c r="Q23" s="17">
        <v>-0.2</v>
      </c>
      <c r="R23" s="17">
        <v>0</v>
      </c>
      <c r="S23" s="17">
        <v>0.2</v>
      </c>
      <c r="T23" s="17"/>
      <c r="U23" s="17">
        <v>0.7</v>
      </c>
      <c r="V23" s="17">
        <v>0.6</v>
      </c>
      <c r="W23" s="17">
        <v>0.1</v>
      </c>
      <c r="X23" s="17"/>
      <c r="Y23" s="17">
        <v>0.2</v>
      </c>
      <c r="Z23" s="17"/>
      <c r="AA23" s="38">
        <v>0.4</v>
      </c>
    </row>
    <row r="24" spans="1:27" s="9" customFormat="1" x14ac:dyDescent="0.25">
      <c r="A24" s="17" t="s">
        <v>1</v>
      </c>
      <c r="B24" s="37">
        <v>1.5</v>
      </c>
      <c r="C24" s="17">
        <v>-0.1</v>
      </c>
      <c r="D24" s="17">
        <v>-0.2</v>
      </c>
      <c r="E24" s="17">
        <v>-0.2</v>
      </c>
      <c r="F24" s="17">
        <v>0</v>
      </c>
      <c r="G24" s="17">
        <v>0.3</v>
      </c>
      <c r="H24" s="17">
        <v>0.6</v>
      </c>
      <c r="I24" s="17">
        <v>0.1</v>
      </c>
      <c r="J24" s="17">
        <v>-0.1</v>
      </c>
      <c r="K24" s="17">
        <v>0</v>
      </c>
      <c r="L24" s="17">
        <v>0.7</v>
      </c>
      <c r="M24" s="17">
        <v>0.7</v>
      </c>
      <c r="N24" s="17">
        <v>0</v>
      </c>
      <c r="O24" s="17"/>
      <c r="P24" s="17">
        <v>0.2</v>
      </c>
      <c r="Q24" s="17">
        <v>0.2</v>
      </c>
      <c r="R24" s="17">
        <v>0</v>
      </c>
      <c r="S24" s="17">
        <v>1.7</v>
      </c>
      <c r="T24" s="17"/>
      <c r="U24" s="17">
        <v>0.7</v>
      </c>
      <c r="V24" s="17">
        <v>0.7</v>
      </c>
      <c r="W24" s="17">
        <v>0</v>
      </c>
      <c r="X24" s="17"/>
      <c r="Y24" s="17">
        <v>0.2</v>
      </c>
      <c r="Z24" s="17"/>
      <c r="AA24" s="38">
        <v>0.9</v>
      </c>
    </row>
    <row r="25" spans="1:27" s="9" customFormat="1" x14ac:dyDescent="0.25">
      <c r="A25" s="17" t="s">
        <v>0</v>
      </c>
      <c r="B25" s="37">
        <v>0</v>
      </c>
      <c r="C25" s="17">
        <v>0.4</v>
      </c>
      <c r="D25" s="17">
        <v>0.3</v>
      </c>
      <c r="E25" s="17">
        <v>0.3</v>
      </c>
      <c r="F25" s="17">
        <v>-0.1</v>
      </c>
      <c r="G25" s="17">
        <v>0.1</v>
      </c>
      <c r="H25" s="17">
        <v>0.1</v>
      </c>
      <c r="I25" s="17">
        <v>0</v>
      </c>
      <c r="J25" s="17">
        <v>0</v>
      </c>
      <c r="K25" s="17">
        <v>0</v>
      </c>
      <c r="L25" s="17">
        <v>-0.6</v>
      </c>
      <c r="M25" s="17">
        <v>0.3</v>
      </c>
      <c r="N25" s="17">
        <v>-0.8</v>
      </c>
      <c r="O25" s="17"/>
      <c r="P25" s="17">
        <v>-0.1</v>
      </c>
      <c r="Q25" s="17">
        <v>0</v>
      </c>
      <c r="R25" s="17">
        <v>-0.1</v>
      </c>
      <c r="S25" s="17">
        <v>-0.1</v>
      </c>
      <c r="T25" s="17"/>
      <c r="U25" s="17">
        <v>0.5</v>
      </c>
      <c r="V25" s="17">
        <v>0.5</v>
      </c>
      <c r="W25" s="17">
        <v>0</v>
      </c>
      <c r="X25" s="17"/>
      <c r="Y25" s="17">
        <v>0.1</v>
      </c>
      <c r="Z25" s="17"/>
      <c r="AA25" s="38">
        <v>-0.1</v>
      </c>
    </row>
    <row r="26" spans="1:27" s="9" customFormat="1" x14ac:dyDescent="0.25">
      <c r="A26" s="17" t="s">
        <v>9</v>
      </c>
      <c r="B26" s="37">
        <v>0</v>
      </c>
      <c r="C26" s="17">
        <v>0.1</v>
      </c>
      <c r="D26" s="17">
        <v>0.1</v>
      </c>
      <c r="E26" s="17">
        <v>0.1</v>
      </c>
      <c r="F26" s="17">
        <v>-0.1</v>
      </c>
      <c r="G26" s="17">
        <v>0.1</v>
      </c>
      <c r="H26" s="17">
        <v>-0.4</v>
      </c>
      <c r="I26" s="17">
        <v>0.2</v>
      </c>
      <c r="J26" s="17">
        <v>0</v>
      </c>
      <c r="K26" s="17">
        <v>0</v>
      </c>
      <c r="L26" s="17">
        <v>0.1</v>
      </c>
      <c r="M26" s="17">
        <v>0.3</v>
      </c>
      <c r="N26" s="17">
        <v>-0.2</v>
      </c>
      <c r="O26" s="17"/>
      <c r="P26" s="17">
        <v>-0.1</v>
      </c>
      <c r="Q26" s="17">
        <v>0.1</v>
      </c>
      <c r="R26" s="17">
        <v>-0.2</v>
      </c>
      <c r="S26" s="17">
        <v>-0.1</v>
      </c>
      <c r="T26" s="17"/>
      <c r="U26" s="17">
        <v>-0.1</v>
      </c>
      <c r="V26" s="17">
        <v>-0.3</v>
      </c>
      <c r="W26" s="17">
        <v>0.2</v>
      </c>
      <c r="X26" s="17"/>
      <c r="Y26" s="17">
        <v>0.1</v>
      </c>
      <c r="Z26" s="17"/>
      <c r="AA26" s="38">
        <v>0.4</v>
      </c>
    </row>
    <row r="27" spans="1:27" s="9" customFormat="1" x14ac:dyDescent="0.25">
      <c r="A27" s="17" t="s">
        <v>2</v>
      </c>
      <c r="B27" s="37">
        <v>0.3</v>
      </c>
      <c r="C27" s="17">
        <v>-0.1</v>
      </c>
      <c r="D27" s="17">
        <v>-0.1</v>
      </c>
      <c r="E27" s="17">
        <v>-0.1</v>
      </c>
      <c r="F27" s="17">
        <v>-0.1</v>
      </c>
      <c r="G27" s="17">
        <v>0.5</v>
      </c>
      <c r="H27" s="17">
        <v>0.1</v>
      </c>
      <c r="I27" s="17">
        <v>0</v>
      </c>
      <c r="J27" s="17">
        <v>0.1</v>
      </c>
      <c r="K27" s="17">
        <v>0</v>
      </c>
      <c r="L27" s="17">
        <v>-0.3</v>
      </c>
      <c r="M27" s="17">
        <v>0.1</v>
      </c>
      <c r="N27" s="17">
        <v>-0.4</v>
      </c>
      <c r="O27" s="17"/>
      <c r="P27" s="17">
        <v>0.3</v>
      </c>
      <c r="Q27" s="17">
        <v>0.3</v>
      </c>
      <c r="R27" s="17">
        <v>0</v>
      </c>
      <c r="S27" s="17">
        <v>0.6</v>
      </c>
      <c r="T27" s="17"/>
      <c r="U27" s="17">
        <v>0.6</v>
      </c>
      <c r="V27" s="17">
        <v>0.5</v>
      </c>
      <c r="W27" s="17">
        <v>0.1</v>
      </c>
      <c r="X27" s="17"/>
      <c r="Y27" s="17">
        <v>0.5</v>
      </c>
      <c r="Z27" s="17"/>
      <c r="AA27" s="38">
        <v>0.2</v>
      </c>
    </row>
    <row r="28" spans="1:27" s="9" customFormat="1" x14ac:dyDescent="0.25">
      <c r="A28" s="17" t="s">
        <v>1</v>
      </c>
      <c r="B28" s="37">
        <v>-0.6</v>
      </c>
      <c r="C28" s="17">
        <v>0.3</v>
      </c>
      <c r="D28" s="17">
        <v>0.3</v>
      </c>
      <c r="E28" s="17">
        <v>0.3</v>
      </c>
      <c r="F28" s="17">
        <v>0</v>
      </c>
      <c r="G28" s="17">
        <v>-0.5</v>
      </c>
      <c r="H28" s="17">
        <v>0</v>
      </c>
      <c r="I28" s="17">
        <v>-0.1</v>
      </c>
      <c r="J28" s="17">
        <v>0</v>
      </c>
      <c r="K28" s="17">
        <v>0</v>
      </c>
      <c r="L28" s="17">
        <v>-0.4</v>
      </c>
      <c r="M28" s="17">
        <v>0</v>
      </c>
      <c r="N28" s="17">
        <v>-0.5</v>
      </c>
      <c r="O28" s="17"/>
      <c r="P28" s="17">
        <v>0</v>
      </c>
      <c r="Q28" s="17">
        <v>0</v>
      </c>
      <c r="R28" s="17">
        <v>0</v>
      </c>
      <c r="S28" s="17">
        <v>-0.6</v>
      </c>
      <c r="T28" s="17"/>
      <c r="U28" s="17">
        <v>-0.2</v>
      </c>
      <c r="V28" s="17">
        <v>-0.1</v>
      </c>
      <c r="W28" s="17">
        <v>-0.1</v>
      </c>
      <c r="X28" s="17"/>
      <c r="Y28" s="17">
        <v>-0.5</v>
      </c>
      <c r="Z28" s="17"/>
      <c r="AA28" s="38">
        <v>-0.6</v>
      </c>
    </row>
    <row r="29" spans="1:27" s="9" customFormat="1" x14ac:dyDescent="0.25">
      <c r="A29" s="17" t="s">
        <v>0</v>
      </c>
      <c r="B29" s="37">
        <v>0</v>
      </c>
      <c r="C29" s="17">
        <v>0.1</v>
      </c>
      <c r="D29" s="17">
        <v>0.1</v>
      </c>
      <c r="E29" s="17">
        <v>0</v>
      </c>
      <c r="F29" s="17">
        <v>0</v>
      </c>
      <c r="G29" s="17">
        <v>0.4</v>
      </c>
      <c r="H29" s="17">
        <v>0.3</v>
      </c>
      <c r="I29" s="17">
        <v>0.1</v>
      </c>
      <c r="J29" s="17">
        <v>0</v>
      </c>
      <c r="K29" s="17">
        <v>0</v>
      </c>
      <c r="L29" s="17">
        <v>-0.9</v>
      </c>
      <c r="M29" s="17">
        <v>-0.1</v>
      </c>
      <c r="N29" s="17">
        <v>-0.7</v>
      </c>
      <c r="O29" s="17"/>
      <c r="P29" s="17">
        <v>0.1</v>
      </c>
      <c r="Q29" s="17">
        <v>0.2</v>
      </c>
      <c r="R29" s="17">
        <v>-0.1</v>
      </c>
      <c r="S29" s="17">
        <v>0.1</v>
      </c>
      <c r="T29" s="17"/>
      <c r="U29" s="17">
        <v>0.9</v>
      </c>
      <c r="V29" s="17">
        <v>0.9</v>
      </c>
      <c r="W29" s="17">
        <v>0</v>
      </c>
      <c r="X29" s="17"/>
      <c r="Y29" s="17">
        <v>0.4</v>
      </c>
      <c r="Z29" s="17"/>
      <c r="AA29" s="38">
        <v>-0.3</v>
      </c>
    </row>
    <row r="30" spans="1:27" s="9" customFormat="1" x14ac:dyDescent="0.25">
      <c r="A30" s="17" t="s">
        <v>8</v>
      </c>
      <c r="B30" s="37">
        <v>0.8</v>
      </c>
      <c r="C30" s="17">
        <v>-0.1</v>
      </c>
      <c r="D30" s="17">
        <v>-0.1</v>
      </c>
      <c r="E30" s="17">
        <v>-0.2</v>
      </c>
      <c r="F30" s="17">
        <v>0.1</v>
      </c>
      <c r="G30" s="17">
        <v>0.1</v>
      </c>
      <c r="H30" s="17">
        <v>-0.5</v>
      </c>
      <c r="I30" s="17">
        <v>0.1</v>
      </c>
      <c r="J30" s="17">
        <v>0.1</v>
      </c>
      <c r="K30" s="17">
        <v>0</v>
      </c>
      <c r="L30" s="17">
        <v>1</v>
      </c>
      <c r="M30" s="17">
        <v>-0.4</v>
      </c>
      <c r="N30" s="17">
        <v>1.4</v>
      </c>
      <c r="O30" s="17"/>
      <c r="P30" s="17">
        <v>-0.1</v>
      </c>
      <c r="Q30" s="17">
        <v>-0.1</v>
      </c>
      <c r="R30" s="17">
        <v>0.1</v>
      </c>
      <c r="S30" s="17">
        <v>0.7</v>
      </c>
      <c r="T30" s="17"/>
      <c r="U30" s="17">
        <v>-0.2</v>
      </c>
      <c r="V30" s="17">
        <v>-0.4</v>
      </c>
      <c r="W30" s="17">
        <v>0.2</v>
      </c>
      <c r="X30" s="17"/>
      <c r="Y30" s="17">
        <v>0.3</v>
      </c>
      <c r="Z30" s="17"/>
      <c r="AA30" s="38">
        <v>1.3</v>
      </c>
    </row>
    <row r="31" spans="1:27" s="9" customFormat="1" x14ac:dyDescent="0.25">
      <c r="A31" s="17" t="s">
        <v>2</v>
      </c>
      <c r="B31" s="37">
        <v>0.4</v>
      </c>
      <c r="C31" s="17">
        <v>0.1</v>
      </c>
      <c r="D31" s="17">
        <v>0.1</v>
      </c>
      <c r="E31" s="17">
        <v>0</v>
      </c>
      <c r="F31" s="17">
        <v>0</v>
      </c>
      <c r="G31" s="17">
        <v>0</v>
      </c>
      <c r="H31" s="17">
        <v>0.3</v>
      </c>
      <c r="I31" s="17">
        <v>0.3</v>
      </c>
      <c r="J31" s="17">
        <v>0.1</v>
      </c>
      <c r="K31" s="17">
        <v>0</v>
      </c>
      <c r="L31" s="17">
        <v>-0.5</v>
      </c>
      <c r="M31" s="17">
        <v>-0.2</v>
      </c>
      <c r="N31" s="17">
        <v>-0.3</v>
      </c>
      <c r="O31" s="17"/>
      <c r="P31" s="17">
        <v>0.1</v>
      </c>
      <c r="Q31" s="17">
        <v>0.1</v>
      </c>
      <c r="R31" s="17">
        <v>-0.1</v>
      </c>
      <c r="S31" s="17">
        <v>0.4</v>
      </c>
      <c r="T31" s="17"/>
      <c r="U31" s="17">
        <v>0.9</v>
      </c>
      <c r="V31" s="17">
        <v>0.5</v>
      </c>
      <c r="W31" s="17">
        <v>0.4</v>
      </c>
      <c r="X31" s="17"/>
      <c r="Y31" s="17">
        <v>0.1</v>
      </c>
      <c r="Z31" s="17"/>
      <c r="AA31" s="38">
        <v>0.1</v>
      </c>
    </row>
    <row r="32" spans="1:27" s="9" customFormat="1" x14ac:dyDescent="0.25">
      <c r="A32" s="17" t="s">
        <v>1</v>
      </c>
      <c r="B32" s="37">
        <v>0.1</v>
      </c>
      <c r="C32" s="17">
        <v>0.5</v>
      </c>
      <c r="D32" s="17">
        <v>0.4</v>
      </c>
      <c r="E32" s="17">
        <v>0.4</v>
      </c>
      <c r="F32" s="17">
        <v>0</v>
      </c>
      <c r="G32" s="17">
        <v>0.4</v>
      </c>
      <c r="H32" s="17">
        <v>-0.6</v>
      </c>
      <c r="I32" s="17">
        <v>0</v>
      </c>
      <c r="J32" s="17">
        <v>0</v>
      </c>
      <c r="K32" s="17">
        <v>0</v>
      </c>
      <c r="L32" s="17">
        <v>-0.1</v>
      </c>
      <c r="M32" s="17">
        <v>-0.1</v>
      </c>
      <c r="N32" s="17">
        <v>0</v>
      </c>
      <c r="O32" s="17"/>
      <c r="P32" s="17">
        <v>0</v>
      </c>
      <c r="Q32" s="17">
        <v>0.1</v>
      </c>
      <c r="R32" s="17">
        <v>-0.1</v>
      </c>
      <c r="S32" s="17">
        <v>0.1</v>
      </c>
      <c r="T32" s="17"/>
      <c r="U32" s="17">
        <v>0.2</v>
      </c>
      <c r="V32" s="17">
        <v>0.2</v>
      </c>
      <c r="W32" s="17">
        <v>0</v>
      </c>
      <c r="X32" s="17"/>
      <c r="Y32" s="17">
        <v>0.4</v>
      </c>
      <c r="Z32" s="17"/>
      <c r="AA32" s="38">
        <v>0.7</v>
      </c>
    </row>
    <row r="33" spans="1:27" s="9" customFormat="1" x14ac:dyDescent="0.25">
      <c r="A33" s="17" t="s">
        <v>0</v>
      </c>
      <c r="B33" s="37">
        <v>-1.9</v>
      </c>
      <c r="C33" s="17">
        <v>-1.5</v>
      </c>
      <c r="D33" s="17">
        <v>-1.5</v>
      </c>
      <c r="E33" s="17">
        <v>-1.6</v>
      </c>
      <c r="F33" s="17">
        <v>0</v>
      </c>
      <c r="G33" s="17">
        <v>-1.1000000000000001</v>
      </c>
      <c r="H33" s="17">
        <v>0.2</v>
      </c>
      <c r="I33" s="17">
        <v>0.3</v>
      </c>
      <c r="J33" s="17">
        <v>0</v>
      </c>
      <c r="K33" s="17">
        <v>0</v>
      </c>
      <c r="L33" s="17">
        <v>0.3</v>
      </c>
      <c r="M33" s="17">
        <v>-0.3</v>
      </c>
      <c r="N33" s="17">
        <v>0.6</v>
      </c>
      <c r="O33" s="17"/>
      <c r="P33" s="17">
        <v>-0.2</v>
      </c>
      <c r="Q33" s="17">
        <v>-0.2</v>
      </c>
      <c r="R33" s="17">
        <v>0</v>
      </c>
      <c r="S33" s="17">
        <v>-2</v>
      </c>
      <c r="T33" s="17"/>
      <c r="U33" s="17">
        <v>-2.1</v>
      </c>
      <c r="V33" s="17">
        <v>-2.4</v>
      </c>
      <c r="W33" s="17">
        <v>0.3</v>
      </c>
      <c r="X33" s="17"/>
      <c r="Y33" s="17">
        <v>-1.1000000000000001</v>
      </c>
      <c r="Z33" s="17"/>
      <c r="AA33" s="38">
        <v>-2</v>
      </c>
    </row>
    <row r="34" spans="1:27" s="9" customFormat="1" x14ac:dyDescent="0.25">
      <c r="A34" s="17" t="s">
        <v>7</v>
      </c>
      <c r="B34" s="37">
        <v>0.6</v>
      </c>
      <c r="C34" s="17">
        <v>0.2</v>
      </c>
      <c r="D34" s="17">
        <v>0.1</v>
      </c>
      <c r="E34" s="17">
        <v>0.1</v>
      </c>
      <c r="F34" s="17">
        <v>-0.2</v>
      </c>
      <c r="G34" s="17">
        <v>0.6</v>
      </c>
      <c r="H34" s="17">
        <v>-0.1</v>
      </c>
      <c r="I34" s="17">
        <v>0</v>
      </c>
      <c r="J34" s="17">
        <v>0</v>
      </c>
      <c r="K34" s="17">
        <v>0</v>
      </c>
      <c r="L34" s="17">
        <v>0.1</v>
      </c>
      <c r="M34" s="17">
        <v>-0.6</v>
      </c>
      <c r="N34" s="17">
        <v>0.6</v>
      </c>
      <c r="O34" s="17"/>
      <c r="P34" s="17">
        <v>0.1</v>
      </c>
      <c r="Q34" s="17">
        <v>0</v>
      </c>
      <c r="R34" s="17">
        <v>0.2</v>
      </c>
      <c r="S34" s="17">
        <v>0.7</v>
      </c>
      <c r="T34" s="17"/>
      <c r="U34" s="17">
        <v>0.5</v>
      </c>
      <c r="V34" s="17">
        <v>0.6</v>
      </c>
      <c r="W34" s="17">
        <v>0</v>
      </c>
      <c r="X34" s="17"/>
      <c r="Y34" s="17">
        <v>0.5</v>
      </c>
      <c r="Z34" s="17"/>
      <c r="AA34" s="38">
        <v>0.7</v>
      </c>
    </row>
    <row r="35" spans="1:27" s="9" customFormat="1" x14ac:dyDescent="0.25">
      <c r="A35" s="17" t="s">
        <v>2</v>
      </c>
      <c r="B35" s="37">
        <v>-6.9</v>
      </c>
      <c r="C35" s="17">
        <v>-4.0999999999999996</v>
      </c>
      <c r="D35" s="17">
        <v>-4.2</v>
      </c>
      <c r="E35" s="17">
        <v>-4.2</v>
      </c>
      <c r="F35" s="17">
        <v>0</v>
      </c>
      <c r="G35" s="17">
        <v>-1.4</v>
      </c>
      <c r="H35" s="17">
        <v>0.2</v>
      </c>
      <c r="I35" s="17">
        <v>-0.1</v>
      </c>
      <c r="J35" s="17">
        <v>0.3</v>
      </c>
      <c r="K35" s="17">
        <v>0</v>
      </c>
      <c r="L35" s="17">
        <v>-1.8</v>
      </c>
      <c r="M35" s="17">
        <v>-3.4</v>
      </c>
      <c r="N35" s="17">
        <v>1.7</v>
      </c>
      <c r="O35" s="17"/>
      <c r="P35" s="17">
        <v>-0.7</v>
      </c>
      <c r="Q35" s="17">
        <v>-0.8</v>
      </c>
      <c r="R35" s="17">
        <v>0.2</v>
      </c>
      <c r="S35" s="17">
        <v>-7.3</v>
      </c>
      <c r="T35" s="17"/>
      <c r="U35" s="17">
        <v>-5.0999999999999996</v>
      </c>
      <c r="V35" s="17">
        <v>-5.3</v>
      </c>
      <c r="W35" s="17">
        <v>0.2</v>
      </c>
      <c r="X35" s="17"/>
      <c r="Y35" s="17">
        <v>-1.1000000000000001</v>
      </c>
      <c r="Z35" s="17"/>
      <c r="AA35" s="38">
        <v>-7.1</v>
      </c>
    </row>
    <row r="36" spans="1:27" s="9" customFormat="1" x14ac:dyDescent="0.25">
      <c r="A36" s="17" t="s">
        <v>1</v>
      </c>
      <c r="B36" s="37">
        <v>4.9000000000000004</v>
      </c>
      <c r="C36" s="17">
        <v>2.8</v>
      </c>
      <c r="D36" s="17">
        <v>2.7</v>
      </c>
      <c r="E36" s="17">
        <v>2.6</v>
      </c>
      <c r="F36" s="17">
        <v>-0.2</v>
      </c>
      <c r="G36" s="17">
        <v>0.1</v>
      </c>
      <c r="H36" s="17">
        <v>-0.6</v>
      </c>
      <c r="I36" s="17">
        <v>0.4</v>
      </c>
      <c r="J36" s="17">
        <v>0</v>
      </c>
      <c r="K36" s="17">
        <v>0</v>
      </c>
      <c r="L36" s="17">
        <v>2.5</v>
      </c>
      <c r="M36" s="17">
        <v>1.6</v>
      </c>
      <c r="N36" s="17">
        <v>0.9</v>
      </c>
      <c r="O36" s="17"/>
      <c r="P36" s="17">
        <v>0.1</v>
      </c>
      <c r="Q36" s="17">
        <v>0.1</v>
      </c>
      <c r="R36" s="17">
        <v>0</v>
      </c>
      <c r="S36" s="17">
        <v>4.9000000000000004</v>
      </c>
      <c r="T36" s="17"/>
      <c r="U36" s="17">
        <v>2.4</v>
      </c>
      <c r="V36" s="17">
        <v>2.1</v>
      </c>
      <c r="W36" s="17">
        <v>0.3</v>
      </c>
      <c r="X36" s="17"/>
      <c r="Y36" s="17">
        <v>-0.1</v>
      </c>
      <c r="Z36" s="17"/>
      <c r="AA36" s="38">
        <v>5.5</v>
      </c>
    </row>
    <row r="37" spans="1:27" s="9" customFormat="1" x14ac:dyDescent="0.25">
      <c r="A37" s="17" t="s">
        <v>0</v>
      </c>
      <c r="B37" s="37">
        <v>1.7</v>
      </c>
      <c r="C37" s="17">
        <v>0.9</v>
      </c>
      <c r="D37" s="17">
        <v>0.9</v>
      </c>
      <c r="E37" s="17">
        <v>0.8</v>
      </c>
      <c r="F37" s="17">
        <v>0</v>
      </c>
      <c r="G37" s="17">
        <v>0.4</v>
      </c>
      <c r="H37" s="17">
        <v>-0.2</v>
      </c>
      <c r="I37" s="17">
        <v>0.1</v>
      </c>
      <c r="J37" s="17">
        <v>0</v>
      </c>
      <c r="K37" s="17">
        <v>0</v>
      </c>
      <c r="L37" s="17">
        <v>0.5</v>
      </c>
      <c r="M37" s="17">
        <v>1.3</v>
      </c>
      <c r="N37" s="17">
        <v>-0.7</v>
      </c>
      <c r="O37" s="17"/>
      <c r="P37" s="17">
        <v>0.2</v>
      </c>
      <c r="Q37" s="17">
        <v>0.1</v>
      </c>
      <c r="R37" s="17">
        <v>0.2</v>
      </c>
      <c r="S37" s="17">
        <v>1.9</v>
      </c>
      <c r="T37" s="17"/>
      <c r="U37" s="17">
        <v>1.2</v>
      </c>
      <c r="V37" s="17">
        <v>1.1000000000000001</v>
      </c>
      <c r="W37" s="17">
        <v>0.1</v>
      </c>
      <c r="X37" s="17"/>
      <c r="Y37" s="17">
        <v>0.4</v>
      </c>
      <c r="Z37" s="17"/>
      <c r="AA37" s="38">
        <v>1.9</v>
      </c>
    </row>
    <row r="38" spans="1:27" s="9" customFormat="1" x14ac:dyDescent="0.25">
      <c r="A38" s="17" t="s">
        <v>6</v>
      </c>
      <c r="B38" s="37">
        <v>0.9</v>
      </c>
      <c r="C38" s="17">
        <v>-0.1</v>
      </c>
      <c r="D38" s="17">
        <v>-0.1</v>
      </c>
      <c r="E38" s="17">
        <v>-0.2</v>
      </c>
      <c r="F38" s="17">
        <v>0.1</v>
      </c>
      <c r="G38" s="17">
        <v>0.4</v>
      </c>
      <c r="H38" s="17">
        <v>0.7</v>
      </c>
      <c r="I38" s="17">
        <v>0</v>
      </c>
      <c r="J38" s="17">
        <v>0</v>
      </c>
      <c r="K38" s="17">
        <v>0</v>
      </c>
      <c r="L38" s="17">
        <v>-0.3</v>
      </c>
      <c r="M38" s="17">
        <v>1.2</v>
      </c>
      <c r="N38" s="17">
        <v>-1.5</v>
      </c>
      <c r="O38" s="17"/>
      <c r="P38" s="17">
        <v>0.4</v>
      </c>
      <c r="Q38" s="17">
        <v>0.6</v>
      </c>
      <c r="R38" s="17">
        <v>-0.2</v>
      </c>
      <c r="S38" s="17">
        <v>1.2</v>
      </c>
      <c r="T38" s="17"/>
      <c r="U38" s="17">
        <v>1.2</v>
      </c>
      <c r="V38" s="17">
        <v>1.1000000000000001</v>
      </c>
      <c r="W38" s="17">
        <v>0</v>
      </c>
      <c r="X38" s="17"/>
      <c r="Y38" s="17">
        <v>0.6</v>
      </c>
      <c r="Z38" s="17"/>
      <c r="AA38" s="38">
        <v>0.2</v>
      </c>
    </row>
    <row r="39" spans="1:27" s="9" customFormat="1" x14ac:dyDescent="0.25">
      <c r="A39" s="17" t="s">
        <v>2</v>
      </c>
      <c r="B39" s="37">
        <v>0.8</v>
      </c>
      <c r="C39" s="17">
        <v>0.5</v>
      </c>
      <c r="D39" s="17">
        <v>0.6</v>
      </c>
      <c r="E39" s="17">
        <v>0.5</v>
      </c>
      <c r="F39" s="17">
        <v>0.1</v>
      </c>
      <c r="G39" s="17">
        <v>0.4</v>
      </c>
      <c r="H39" s="17">
        <v>0.1</v>
      </c>
      <c r="I39" s="17">
        <v>0.6</v>
      </c>
      <c r="J39" s="17">
        <v>-0.1</v>
      </c>
      <c r="K39" s="17">
        <v>0</v>
      </c>
      <c r="L39" s="17">
        <v>-0.9</v>
      </c>
      <c r="M39" s="17">
        <v>0.8</v>
      </c>
      <c r="N39" s="17">
        <v>-1.7</v>
      </c>
      <c r="O39" s="17"/>
      <c r="P39" s="17">
        <v>0.9</v>
      </c>
      <c r="Q39" s="17">
        <v>1</v>
      </c>
      <c r="R39" s="17">
        <v>-0.1</v>
      </c>
      <c r="S39" s="17">
        <v>1.6</v>
      </c>
      <c r="T39" s="17"/>
      <c r="U39" s="17">
        <v>1.7</v>
      </c>
      <c r="V39" s="17">
        <v>1.1000000000000001</v>
      </c>
      <c r="W39" s="17">
        <v>0.5</v>
      </c>
      <c r="X39" s="17"/>
      <c r="Y39" s="17">
        <v>0.4</v>
      </c>
      <c r="Z39" s="17"/>
      <c r="AA39" s="38">
        <v>0.7</v>
      </c>
    </row>
    <row r="40" spans="1:27" s="9" customFormat="1" x14ac:dyDescent="0.25">
      <c r="A40" s="17" t="s">
        <v>1</v>
      </c>
      <c r="B40" s="37">
        <v>0</v>
      </c>
      <c r="C40" s="17">
        <v>-0.2</v>
      </c>
      <c r="D40" s="17">
        <v>-0.2</v>
      </c>
      <c r="E40" s="17">
        <v>-0.3</v>
      </c>
      <c r="F40" s="17">
        <v>0.1</v>
      </c>
      <c r="G40" s="17">
        <v>-0.1</v>
      </c>
      <c r="H40" s="17">
        <v>0.2</v>
      </c>
      <c r="I40" s="17">
        <v>0.3</v>
      </c>
      <c r="J40" s="17">
        <v>0</v>
      </c>
      <c r="K40" s="17">
        <v>0</v>
      </c>
      <c r="L40" s="17">
        <v>-0.3</v>
      </c>
      <c r="M40" s="17">
        <v>0.3</v>
      </c>
      <c r="N40" s="17">
        <v>-0.6</v>
      </c>
      <c r="O40" s="17"/>
      <c r="P40" s="17">
        <v>-0.1</v>
      </c>
      <c r="Q40" s="17">
        <v>-0.1</v>
      </c>
      <c r="R40" s="17">
        <v>0</v>
      </c>
      <c r="S40" s="17">
        <v>-0.1</v>
      </c>
      <c r="T40" s="17"/>
      <c r="U40" s="17">
        <v>0.3</v>
      </c>
      <c r="V40" s="17">
        <v>0</v>
      </c>
      <c r="W40" s="17">
        <v>0.3</v>
      </c>
      <c r="X40" s="17"/>
      <c r="Y40" s="17">
        <v>0.1</v>
      </c>
      <c r="Z40" s="17"/>
      <c r="AA40" s="38">
        <v>-0.2</v>
      </c>
    </row>
    <row r="41" spans="1:27" s="9" customFormat="1" x14ac:dyDescent="0.25">
      <c r="A41" s="17" t="s">
        <v>0</v>
      </c>
      <c r="B41" s="37">
        <v>1.1000000000000001</v>
      </c>
      <c r="C41" s="17">
        <v>1.8</v>
      </c>
      <c r="D41" s="17">
        <v>1.8</v>
      </c>
      <c r="E41" s="17">
        <v>1.7</v>
      </c>
      <c r="F41" s="17">
        <v>0.1</v>
      </c>
      <c r="G41" s="17">
        <v>0.2</v>
      </c>
      <c r="H41" s="17">
        <v>0.1</v>
      </c>
      <c r="I41" s="17">
        <v>-0.2</v>
      </c>
      <c r="J41" s="17">
        <v>0</v>
      </c>
      <c r="K41" s="17">
        <v>0</v>
      </c>
      <c r="L41" s="17">
        <v>-0.8</v>
      </c>
      <c r="M41" s="17">
        <v>0.5</v>
      </c>
      <c r="N41" s="17">
        <v>-1.2</v>
      </c>
      <c r="O41" s="17"/>
      <c r="P41" s="17">
        <v>0.3</v>
      </c>
      <c r="Q41" s="17">
        <v>0.5</v>
      </c>
      <c r="R41" s="17">
        <v>-0.2</v>
      </c>
      <c r="S41" s="17">
        <v>1.3</v>
      </c>
      <c r="T41" s="17"/>
      <c r="U41" s="17">
        <v>1.9</v>
      </c>
      <c r="V41" s="17">
        <v>2.2000000000000002</v>
      </c>
      <c r="W41" s="17">
        <v>-0.3</v>
      </c>
      <c r="X41" s="17"/>
      <c r="Y41" s="17">
        <v>0.3</v>
      </c>
      <c r="Z41" s="17"/>
      <c r="AA41" s="38">
        <v>1</v>
      </c>
    </row>
    <row r="42" spans="1:27" s="9" customFormat="1" x14ac:dyDescent="0.25">
      <c r="A42" s="17" t="s">
        <v>5</v>
      </c>
      <c r="B42" s="37">
        <v>0.1</v>
      </c>
      <c r="C42" s="17">
        <v>0.2</v>
      </c>
      <c r="D42" s="17">
        <v>0.1</v>
      </c>
      <c r="E42" s="17">
        <v>0.1</v>
      </c>
      <c r="F42" s="17">
        <v>0.1</v>
      </c>
      <c r="G42" s="17">
        <v>0.3</v>
      </c>
      <c r="H42" s="17">
        <v>0.1</v>
      </c>
      <c r="I42" s="17">
        <v>0.3</v>
      </c>
      <c r="J42" s="17">
        <v>-0.2</v>
      </c>
      <c r="K42" s="17">
        <v>0</v>
      </c>
      <c r="L42" s="17">
        <v>-0.6</v>
      </c>
      <c r="M42" s="17">
        <v>1.1000000000000001</v>
      </c>
      <c r="N42" s="17">
        <v>-1.7</v>
      </c>
      <c r="O42" s="17"/>
      <c r="P42" s="17">
        <v>0.7</v>
      </c>
      <c r="Q42" s="17">
        <v>0.7</v>
      </c>
      <c r="R42" s="17">
        <v>0</v>
      </c>
      <c r="S42" s="17">
        <v>0.8</v>
      </c>
      <c r="T42" s="17"/>
      <c r="U42" s="17">
        <v>0.7</v>
      </c>
      <c r="V42" s="17">
        <v>0.7</v>
      </c>
      <c r="W42" s="17">
        <v>0.1</v>
      </c>
      <c r="X42" s="17"/>
      <c r="Y42" s="17">
        <v>0.2</v>
      </c>
      <c r="Z42" s="17"/>
      <c r="AA42" s="38">
        <v>0</v>
      </c>
    </row>
    <row r="43" spans="1:27" s="9" customFormat="1" x14ac:dyDescent="0.25">
      <c r="A43" s="17" t="s">
        <v>2</v>
      </c>
      <c r="B43" s="37">
        <v>0.6</v>
      </c>
      <c r="C43" s="17">
        <v>1.4</v>
      </c>
      <c r="D43" s="17">
        <v>1.3</v>
      </c>
      <c r="E43" s="17">
        <v>1.3</v>
      </c>
      <c r="F43" s="17">
        <v>0</v>
      </c>
      <c r="G43" s="17">
        <v>0.6</v>
      </c>
      <c r="H43" s="17">
        <v>0</v>
      </c>
      <c r="I43" s="17">
        <v>-0.1</v>
      </c>
      <c r="J43" s="17">
        <v>0</v>
      </c>
      <c r="K43" s="17">
        <v>0</v>
      </c>
      <c r="L43" s="17">
        <v>-1.2</v>
      </c>
      <c r="M43" s="17">
        <v>1.5</v>
      </c>
      <c r="N43" s="17">
        <v>-2.8</v>
      </c>
      <c r="O43" s="17"/>
      <c r="P43" s="17">
        <v>-0.2</v>
      </c>
      <c r="Q43" s="17">
        <v>0</v>
      </c>
      <c r="R43" s="17">
        <v>-0.2</v>
      </c>
      <c r="S43" s="17">
        <v>0.4</v>
      </c>
      <c r="T43" s="17"/>
      <c r="U43" s="17">
        <v>1.9</v>
      </c>
      <c r="V43" s="17">
        <v>1.9</v>
      </c>
      <c r="W43" s="17">
        <v>-0.1</v>
      </c>
      <c r="X43" s="17"/>
      <c r="Y43" s="17">
        <v>0.6</v>
      </c>
      <c r="Z43" s="17"/>
      <c r="AA43" s="38">
        <v>0.6</v>
      </c>
    </row>
    <row r="44" spans="1:27" s="9" customFormat="1" x14ac:dyDescent="0.25">
      <c r="A44" s="17" t="s">
        <v>1</v>
      </c>
      <c r="B44" s="37">
        <v>-0.3</v>
      </c>
      <c r="C44" s="17">
        <v>0.5</v>
      </c>
      <c r="D44" s="17">
        <v>0.5</v>
      </c>
      <c r="E44" s="17">
        <v>0.4</v>
      </c>
      <c r="F44" s="17">
        <v>0.1</v>
      </c>
      <c r="G44" s="17">
        <v>0.4</v>
      </c>
      <c r="H44" s="17">
        <v>0</v>
      </c>
      <c r="I44" s="17">
        <v>0.3</v>
      </c>
      <c r="J44" s="17">
        <v>0.1</v>
      </c>
      <c r="K44" s="17">
        <v>-0.1</v>
      </c>
      <c r="L44" s="17">
        <v>-1.5</v>
      </c>
      <c r="M44" s="17">
        <v>1.1000000000000001</v>
      </c>
      <c r="N44" s="17">
        <v>-2.6</v>
      </c>
      <c r="O44" s="17"/>
      <c r="P44" s="17">
        <v>0.5</v>
      </c>
      <c r="Q44" s="17">
        <v>0.6</v>
      </c>
      <c r="R44" s="17">
        <v>-0.1</v>
      </c>
      <c r="S44" s="17">
        <v>0.2</v>
      </c>
      <c r="T44" s="17"/>
      <c r="U44" s="17">
        <v>1.2</v>
      </c>
      <c r="V44" s="17">
        <v>0.9</v>
      </c>
      <c r="W44" s="17">
        <v>0.3</v>
      </c>
      <c r="X44" s="17"/>
      <c r="Y44" s="17">
        <v>0.5</v>
      </c>
      <c r="Z44" s="17"/>
      <c r="AA44" s="38">
        <v>-0.2</v>
      </c>
    </row>
    <row r="45" spans="1:27" s="9" customFormat="1" x14ac:dyDescent="0.25">
      <c r="A45" s="17" t="s">
        <v>0</v>
      </c>
      <c r="B45" s="37">
        <v>2</v>
      </c>
      <c r="C45" s="17">
        <v>0.8</v>
      </c>
      <c r="D45" s="17">
        <v>0.8</v>
      </c>
      <c r="E45" s="17">
        <v>0.7</v>
      </c>
      <c r="F45" s="17">
        <v>0</v>
      </c>
      <c r="G45" s="17">
        <v>0.2</v>
      </c>
      <c r="H45" s="17">
        <v>0</v>
      </c>
      <c r="I45" s="17">
        <v>0.2</v>
      </c>
      <c r="J45" s="17">
        <v>0.1</v>
      </c>
      <c r="K45" s="17">
        <v>0.1</v>
      </c>
      <c r="L45" s="17">
        <v>0.6</v>
      </c>
      <c r="M45" s="17">
        <v>0.2</v>
      </c>
      <c r="N45" s="17">
        <v>0.4</v>
      </c>
      <c r="O45" s="17"/>
      <c r="P45" s="17">
        <v>0.9</v>
      </c>
      <c r="Q45" s="17">
        <v>1.2</v>
      </c>
      <c r="R45" s="17">
        <v>-0.4</v>
      </c>
      <c r="S45" s="17">
        <v>2.7</v>
      </c>
      <c r="T45" s="17"/>
      <c r="U45" s="17">
        <v>1.3</v>
      </c>
      <c r="V45" s="17">
        <v>0.9</v>
      </c>
      <c r="W45" s="17">
        <v>0.5</v>
      </c>
      <c r="X45" s="17"/>
      <c r="Y45" s="17">
        <v>0.2</v>
      </c>
      <c r="Z45" s="17"/>
      <c r="AA45" s="38">
        <v>1.9</v>
      </c>
    </row>
    <row r="46" spans="1:27" s="9" customFormat="1" x14ac:dyDescent="0.25">
      <c r="A46" s="17" t="s">
        <v>4</v>
      </c>
      <c r="B46" s="37">
        <v>2.1</v>
      </c>
      <c r="C46" s="17">
        <v>0.7</v>
      </c>
      <c r="D46" s="17">
        <v>0.6</v>
      </c>
      <c r="E46" s="17">
        <v>0.6</v>
      </c>
      <c r="F46" s="17">
        <v>0.1</v>
      </c>
      <c r="G46" s="17">
        <v>0.3</v>
      </c>
      <c r="H46" s="17">
        <v>-0.3</v>
      </c>
      <c r="I46" s="17">
        <v>0.4</v>
      </c>
      <c r="J46" s="17">
        <v>0.2</v>
      </c>
      <c r="K46" s="17">
        <v>0</v>
      </c>
      <c r="L46" s="17">
        <v>0.8</v>
      </c>
      <c r="M46" s="17">
        <v>-0.8</v>
      </c>
      <c r="N46" s="17">
        <v>1.6</v>
      </c>
      <c r="O46" s="17"/>
      <c r="P46" s="17">
        <v>-1.1000000000000001</v>
      </c>
      <c r="Q46" s="17">
        <v>-0.7</v>
      </c>
      <c r="R46" s="17">
        <v>-0.4</v>
      </c>
      <c r="S46" s="17">
        <v>0.8</v>
      </c>
      <c r="T46" s="17"/>
      <c r="U46" s="17">
        <v>1.3</v>
      </c>
      <c r="V46" s="17">
        <v>0.7</v>
      </c>
      <c r="W46" s="17">
        <v>0.6</v>
      </c>
      <c r="X46" s="17"/>
      <c r="Y46" s="17">
        <v>0.6</v>
      </c>
      <c r="Z46" s="17"/>
      <c r="AA46" s="38">
        <v>2.4</v>
      </c>
    </row>
    <row r="47" spans="1:27" s="9" customFormat="1" x14ac:dyDescent="0.25">
      <c r="A47" s="17" t="s">
        <v>2</v>
      </c>
      <c r="B47" s="37">
        <v>1.9</v>
      </c>
      <c r="C47" s="17">
        <v>-0.1</v>
      </c>
      <c r="D47" s="17">
        <v>-0.1</v>
      </c>
      <c r="E47" s="17">
        <v>-0.1</v>
      </c>
      <c r="F47" s="17">
        <v>0.1</v>
      </c>
      <c r="G47" s="17">
        <v>-0.1</v>
      </c>
      <c r="H47" s="17">
        <v>0.3</v>
      </c>
      <c r="I47" s="17">
        <v>-0.4</v>
      </c>
      <c r="J47" s="17">
        <v>0</v>
      </c>
      <c r="K47" s="17">
        <v>0</v>
      </c>
      <c r="L47" s="17">
        <v>2.2000000000000002</v>
      </c>
      <c r="M47" s="17">
        <v>0.8</v>
      </c>
      <c r="N47" s="17">
        <v>1.4</v>
      </c>
      <c r="O47" s="17"/>
      <c r="P47" s="17">
        <v>0.5</v>
      </c>
      <c r="Q47" s="17">
        <v>0.7</v>
      </c>
      <c r="R47" s="17">
        <v>-0.2</v>
      </c>
      <c r="S47" s="17">
        <v>2.2999999999999998</v>
      </c>
      <c r="T47" s="17"/>
      <c r="U47" s="17">
        <v>-0.2</v>
      </c>
      <c r="V47" s="17">
        <v>0.2</v>
      </c>
      <c r="W47" s="17">
        <v>-0.5</v>
      </c>
      <c r="X47" s="17"/>
      <c r="Y47" s="17">
        <v>0.1</v>
      </c>
      <c r="Z47" s="17"/>
      <c r="AA47" s="38">
        <v>1.7</v>
      </c>
    </row>
    <row r="48" spans="1:27" s="9" customFormat="1" x14ac:dyDescent="0.25">
      <c r="A48" s="17" t="s">
        <v>1</v>
      </c>
      <c r="B48" s="37">
        <v>-0.1</v>
      </c>
      <c r="C48" s="17">
        <v>0.1</v>
      </c>
      <c r="D48" s="17">
        <v>0.1</v>
      </c>
      <c r="E48" s="17">
        <v>0</v>
      </c>
      <c r="F48" s="17">
        <v>0</v>
      </c>
      <c r="G48" s="17">
        <v>0.1</v>
      </c>
      <c r="H48" s="17">
        <v>-0.8</v>
      </c>
      <c r="I48" s="17">
        <v>0.2</v>
      </c>
      <c r="J48" s="17">
        <v>0</v>
      </c>
      <c r="K48" s="17">
        <v>0</v>
      </c>
      <c r="L48" s="17">
        <v>0.4</v>
      </c>
      <c r="M48" s="17">
        <v>0.9</v>
      </c>
      <c r="N48" s="17">
        <v>-0.5</v>
      </c>
      <c r="O48" s="17"/>
      <c r="P48" s="17">
        <v>-0.1</v>
      </c>
      <c r="Q48" s="17">
        <v>0.1</v>
      </c>
      <c r="R48" s="17">
        <v>-0.3</v>
      </c>
      <c r="S48" s="17">
        <v>-0.2</v>
      </c>
      <c r="T48" s="17"/>
      <c r="U48" s="17">
        <v>-0.5</v>
      </c>
      <c r="V48" s="17">
        <v>-0.6</v>
      </c>
      <c r="W48" s="17">
        <v>0.1</v>
      </c>
      <c r="X48" s="17"/>
      <c r="Y48" s="17">
        <v>0.1</v>
      </c>
      <c r="Z48" s="17"/>
      <c r="AA48" s="38">
        <v>0.8</v>
      </c>
    </row>
    <row r="49" spans="1:27" s="9" customFormat="1" x14ac:dyDescent="0.25">
      <c r="A49" s="17" t="s">
        <v>0</v>
      </c>
      <c r="B49" s="37">
        <v>1</v>
      </c>
      <c r="C49" s="17">
        <v>0.3</v>
      </c>
      <c r="D49" s="17">
        <v>0.3</v>
      </c>
      <c r="E49" s="17">
        <v>0.3</v>
      </c>
      <c r="F49" s="17">
        <v>0</v>
      </c>
      <c r="G49" s="17">
        <v>0.6</v>
      </c>
      <c r="H49" s="17">
        <v>0.4</v>
      </c>
      <c r="I49" s="17">
        <v>0</v>
      </c>
      <c r="J49" s="17">
        <v>0</v>
      </c>
      <c r="K49" s="17">
        <v>0</v>
      </c>
      <c r="L49" s="17">
        <v>-0.4</v>
      </c>
      <c r="M49" s="17">
        <v>0.9</v>
      </c>
      <c r="N49" s="17">
        <v>-1.2</v>
      </c>
      <c r="O49" s="17"/>
      <c r="P49" s="17">
        <v>0.4</v>
      </c>
      <c r="Q49" s="17">
        <v>0.5</v>
      </c>
      <c r="R49" s="17">
        <v>-0.1</v>
      </c>
      <c r="S49" s="17">
        <v>1.3</v>
      </c>
      <c r="T49" s="17"/>
      <c r="U49" s="17">
        <v>1.3</v>
      </c>
      <c r="V49" s="17">
        <v>1.3</v>
      </c>
      <c r="W49" s="17">
        <v>0</v>
      </c>
      <c r="X49" s="17"/>
      <c r="Y49" s="17">
        <v>0.6</v>
      </c>
      <c r="Z49" s="17"/>
      <c r="AA49" s="38">
        <v>0.6</v>
      </c>
    </row>
    <row r="50" spans="1:27" s="9" customFormat="1" x14ac:dyDescent="0.25">
      <c r="A50" s="17" t="s">
        <v>3</v>
      </c>
      <c r="B50" s="37">
        <v>-0.7</v>
      </c>
      <c r="C50" s="17">
        <v>0</v>
      </c>
      <c r="D50" s="17">
        <v>0</v>
      </c>
      <c r="E50" s="17">
        <v>0</v>
      </c>
      <c r="F50" s="17">
        <v>0</v>
      </c>
      <c r="G50" s="17">
        <v>-0.3</v>
      </c>
      <c r="H50" s="17">
        <v>-0.1</v>
      </c>
      <c r="I50" s="17">
        <v>0</v>
      </c>
      <c r="J50" s="17">
        <v>-0.1</v>
      </c>
      <c r="K50" s="17">
        <v>0</v>
      </c>
      <c r="L50" s="17">
        <v>-0.1</v>
      </c>
      <c r="M50" s="17">
        <v>-0.6</v>
      </c>
      <c r="N50" s="17">
        <v>0.5</v>
      </c>
      <c r="O50" s="17"/>
      <c r="P50" s="17">
        <v>-0.2</v>
      </c>
      <c r="Q50" s="17">
        <v>0</v>
      </c>
      <c r="R50" s="17">
        <v>-0.2</v>
      </c>
      <c r="S50" s="17">
        <v>-0.8</v>
      </c>
      <c r="T50" s="17"/>
      <c r="U50" s="17">
        <v>-0.5</v>
      </c>
      <c r="V50" s="17">
        <v>-0.5</v>
      </c>
      <c r="W50" s="17">
        <v>0</v>
      </c>
      <c r="X50" s="17"/>
      <c r="Y50" s="17">
        <v>-0.4</v>
      </c>
      <c r="Z50" s="17"/>
      <c r="AA50" s="38">
        <v>-0.5</v>
      </c>
    </row>
    <row r="51" spans="1:27" s="9" customFormat="1" x14ac:dyDescent="0.25">
      <c r="A51" s="17" t="s">
        <v>2</v>
      </c>
      <c r="B51" s="37">
        <v>2.1</v>
      </c>
      <c r="C51" s="17">
        <v>0.5</v>
      </c>
      <c r="D51" s="17">
        <v>0.5</v>
      </c>
      <c r="E51" s="17">
        <v>0.5</v>
      </c>
      <c r="F51" s="17">
        <v>0.1</v>
      </c>
      <c r="G51" s="17">
        <v>0.4</v>
      </c>
      <c r="H51" s="17">
        <v>0.2</v>
      </c>
      <c r="I51" s="17">
        <v>0.7</v>
      </c>
      <c r="J51" s="17">
        <v>0.2</v>
      </c>
      <c r="K51" s="17">
        <v>0.1</v>
      </c>
      <c r="L51" s="17">
        <v>0</v>
      </c>
      <c r="M51" s="17">
        <v>1.1000000000000001</v>
      </c>
      <c r="N51" s="17">
        <v>-1</v>
      </c>
      <c r="O51" s="17"/>
      <c r="P51" s="17">
        <v>0.5</v>
      </c>
      <c r="Q51" s="17">
        <v>0.6</v>
      </c>
      <c r="R51" s="17">
        <v>-0.1</v>
      </c>
      <c r="S51" s="17">
        <v>2.5</v>
      </c>
      <c r="T51" s="17"/>
      <c r="U51" s="17">
        <v>2.1</v>
      </c>
      <c r="V51" s="17">
        <v>1.1000000000000001</v>
      </c>
      <c r="W51" s="17">
        <v>0.9</v>
      </c>
      <c r="X51" s="17"/>
      <c r="Y51" s="17">
        <v>0.7</v>
      </c>
      <c r="Z51" s="17"/>
      <c r="AA51" s="38">
        <v>1.9</v>
      </c>
    </row>
    <row r="52" spans="1:27" s="9" customFormat="1" x14ac:dyDescent="0.25">
      <c r="A52" s="17" t="s">
        <v>1</v>
      </c>
      <c r="B52" s="37">
        <v>1.1000000000000001</v>
      </c>
      <c r="C52" s="17">
        <v>0.6</v>
      </c>
      <c r="D52" s="17">
        <v>0.6</v>
      </c>
      <c r="E52" s="17">
        <v>0.6</v>
      </c>
      <c r="F52" s="17">
        <v>0</v>
      </c>
      <c r="G52" s="17">
        <v>0.2</v>
      </c>
      <c r="H52" s="17">
        <v>0.1</v>
      </c>
      <c r="I52" s="17">
        <v>0.1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/>
      <c r="P52" s="17">
        <v>-0.1</v>
      </c>
      <c r="Q52" s="17">
        <v>0.1</v>
      </c>
      <c r="R52" s="17">
        <v>-0.2</v>
      </c>
      <c r="S52" s="17">
        <v>1</v>
      </c>
      <c r="T52" s="17"/>
      <c r="U52" s="17">
        <v>1.1000000000000001</v>
      </c>
      <c r="V52" s="17">
        <v>0.9</v>
      </c>
      <c r="W52" s="17">
        <v>0.2</v>
      </c>
      <c r="X52" s="17"/>
      <c r="Y52" s="17">
        <v>0.3</v>
      </c>
      <c r="Z52" s="17"/>
      <c r="AA52" s="38">
        <v>1</v>
      </c>
    </row>
    <row r="53" spans="1:27" s="15" customFormat="1" x14ac:dyDescent="0.25">
      <c r="A53" s="17" t="s">
        <v>0</v>
      </c>
      <c r="B53" s="37">
        <v>1.1000000000000001</v>
      </c>
      <c r="C53" s="17">
        <v>0.3</v>
      </c>
      <c r="D53" s="17">
        <v>0.3</v>
      </c>
      <c r="E53" s="17">
        <v>0.3</v>
      </c>
      <c r="F53" s="17">
        <v>0</v>
      </c>
      <c r="G53" s="17">
        <v>0</v>
      </c>
      <c r="H53" s="17">
        <v>-0.2</v>
      </c>
      <c r="I53" s="17">
        <v>0.1</v>
      </c>
      <c r="J53" s="17">
        <v>0</v>
      </c>
      <c r="K53" s="17">
        <v>0</v>
      </c>
      <c r="L53" s="17">
        <v>0.8</v>
      </c>
      <c r="M53" s="17">
        <v>0.3</v>
      </c>
      <c r="N53" s="17">
        <v>0.5</v>
      </c>
      <c r="O53" s="17"/>
      <c r="P53" s="17">
        <v>-0.2</v>
      </c>
      <c r="Q53" s="17">
        <v>-0.2</v>
      </c>
      <c r="R53" s="17">
        <v>0.1</v>
      </c>
      <c r="S53" s="17">
        <v>0.9</v>
      </c>
      <c r="T53" s="17"/>
      <c r="U53" s="17">
        <v>0.3</v>
      </c>
      <c r="V53" s="17">
        <v>0.2</v>
      </c>
      <c r="W53" s="17">
        <v>0.1</v>
      </c>
      <c r="X53" s="17"/>
      <c r="Y53" s="17">
        <v>0.1</v>
      </c>
      <c r="Z53" s="17"/>
      <c r="AA53" s="38">
        <v>1.3</v>
      </c>
    </row>
    <row r="54" spans="1:27" s="17" customFormat="1" x14ac:dyDescent="0.25">
      <c r="A54" s="17" t="s">
        <v>189</v>
      </c>
      <c r="B54" s="37">
        <v>0.9</v>
      </c>
      <c r="C54" s="17">
        <v>1</v>
      </c>
      <c r="D54" s="17">
        <v>1</v>
      </c>
      <c r="E54" s="17">
        <v>0.9</v>
      </c>
      <c r="F54" s="17">
        <v>0.1</v>
      </c>
      <c r="G54" s="17">
        <v>0.2</v>
      </c>
      <c r="H54" s="17">
        <v>0.3</v>
      </c>
      <c r="I54" s="17">
        <v>0.1</v>
      </c>
      <c r="J54" s="17">
        <v>0</v>
      </c>
      <c r="K54" s="17">
        <v>0</v>
      </c>
      <c r="L54" s="17">
        <v>-0.9</v>
      </c>
      <c r="M54" s="17">
        <v>0</v>
      </c>
      <c r="N54" s="17">
        <v>-0.9</v>
      </c>
      <c r="P54" s="17">
        <v>0.4</v>
      </c>
      <c r="Q54" s="17">
        <v>0.5</v>
      </c>
      <c r="R54" s="17">
        <v>0</v>
      </c>
      <c r="S54" s="17">
        <v>1.3</v>
      </c>
      <c r="U54" s="17">
        <v>1.8</v>
      </c>
      <c r="V54" s="17">
        <v>1.6</v>
      </c>
      <c r="W54" s="17">
        <v>0.2</v>
      </c>
      <c r="Y54" s="17">
        <v>0.3</v>
      </c>
      <c r="AA54" s="38">
        <v>0.5</v>
      </c>
    </row>
    <row r="55" spans="1:27" s="9" customFormat="1" x14ac:dyDescent="0.25">
      <c r="A55" s="17" t="s">
        <v>2</v>
      </c>
      <c r="B55" s="37">
        <v>2.2000000000000002</v>
      </c>
      <c r="C55" s="17">
        <v>0.5</v>
      </c>
      <c r="D55" s="17">
        <v>0.4</v>
      </c>
      <c r="E55" s="17">
        <v>0.4</v>
      </c>
      <c r="F55" s="17">
        <v>0</v>
      </c>
      <c r="G55" s="17">
        <v>0.3</v>
      </c>
      <c r="H55" s="17">
        <v>0.2</v>
      </c>
      <c r="I55" s="17">
        <v>0.2</v>
      </c>
      <c r="J55" s="17">
        <v>0.1</v>
      </c>
      <c r="K55" s="17">
        <v>0</v>
      </c>
      <c r="L55" s="17">
        <v>0.9</v>
      </c>
      <c r="M55" s="17">
        <v>0.1</v>
      </c>
      <c r="N55" s="17">
        <v>0.9</v>
      </c>
      <c r="O55" s="17"/>
      <c r="P55" s="17">
        <v>-0.5</v>
      </c>
      <c r="Q55" s="17">
        <v>-0.5</v>
      </c>
      <c r="R55" s="17">
        <v>0</v>
      </c>
      <c r="S55" s="17">
        <v>1.5</v>
      </c>
      <c r="T55" s="17"/>
      <c r="U55" s="17">
        <v>1.3</v>
      </c>
      <c r="V55" s="17">
        <v>1</v>
      </c>
      <c r="W55" s="17">
        <v>0.2</v>
      </c>
      <c r="X55" s="17"/>
      <c r="Y55" s="17">
        <v>0.4</v>
      </c>
      <c r="Z55" s="17"/>
      <c r="AA55" s="38">
        <v>2</v>
      </c>
    </row>
    <row r="56" spans="1:27" s="17" customFormat="1" x14ac:dyDescent="0.25">
      <c r="A56" s="17" t="s">
        <v>1</v>
      </c>
      <c r="B56" s="37">
        <v>0</v>
      </c>
      <c r="C56" s="17">
        <v>0.5</v>
      </c>
      <c r="D56" s="17">
        <v>0.4</v>
      </c>
      <c r="E56" s="17">
        <v>0.4</v>
      </c>
      <c r="F56" s="17">
        <v>-0.3</v>
      </c>
      <c r="G56" s="17">
        <v>0.2</v>
      </c>
      <c r="H56" s="17">
        <v>-0.4</v>
      </c>
      <c r="I56" s="17">
        <v>0.1</v>
      </c>
      <c r="J56" s="17">
        <v>0</v>
      </c>
      <c r="K56" s="17">
        <v>0</v>
      </c>
      <c r="L56" s="17">
        <v>-0.1</v>
      </c>
      <c r="M56" s="17">
        <v>0.1</v>
      </c>
      <c r="N56" s="17">
        <v>-0.2</v>
      </c>
      <c r="P56" s="17">
        <v>0.8</v>
      </c>
      <c r="Q56" s="17">
        <v>0.8</v>
      </c>
      <c r="R56" s="17">
        <v>0</v>
      </c>
      <c r="S56" s="17">
        <v>0.8</v>
      </c>
      <c r="U56" s="17">
        <v>0.1</v>
      </c>
      <c r="V56" s="17">
        <v>0</v>
      </c>
      <c r="W56" s="17">
        <v>0.1</v>
      </c>
      <c r="Y56" s="17">
        <v>-0.2</v>
      </c>
      <c r="AA56" s="38">
        <v>0.3</v>
      </c>
    </row>
    <row r="57" spans="1:27" s="9" customFormat="1" ht="15" thickBot="1" x14ac:dyDescent="0.3">
      <c r="A57" s="17" t="s">
        <v>0</v>
      </c>
      <c r="B57" s="39">
        <v>0.9</v>
      </c>
      <c r="C57" s="17">
        <v>0.4</v>
      </c>
      <c r="D57" s="17">
        <v>0.4</v>
      </c>
      <c r="E57" s="17">
        <v>0.3</v>
      </c>
      <c r="F57" s="17">
        <v>0.2</v>
      </c>
      <c r="G57" s="17">
        <v>0.4</v>
      </c>
      <c r="H57" s="17">
        <v>-0.3</v>
      </c>
      <c r="I57" s="17">
        <v>0.1</v>
      </c>
      <c r="J57" s="17">
        <v>0</v>
      </c>
      <c r="K57" s="17">
        <v>0</v>
      </c>
      <c r="L57" s="17">
        <v>0</v>
      </c>
      <c r="M57" s="17">
        <v>0.6</v>
      </c>
      <c r="N57" s="17">
        <v>-0.5</v>
      </c>
      <c r="O57" s="17"/>
      <c r="P57" s="17">
        <v>-0.5</v>
      </c>
      <c r="Q57" s="17">
        <v>-0.4</v>
      </c>
      <c r="R57" s="17">
        <v>-0.2</v>
      </c>
      <c r="S57" s="17">
        <v>0.3</v>
      </c>
      <c r="T57" s="17"/>
      <c r="U57" s="17">
        <v>0.8</v>
      </c>
      <c r="V57" s="17">
        <v>0.7</v>
      </c>
      <c r="W57" s="17">
        <v>0.1</v>
      </c>
      <c r="X57" s="17"/>
      <c r="Y57" s="17">
        <v>0.6</v>
      </c>
      <c r="Z57" s="35"/>
      <c r="AA57" s="17">
        <v>1.2</v>
      </c>
    </row>
    <row r="58" spans="1:27" s="16" customFormat="1" ht="14.25" customHeight="1" x14ac:dyDescent="0.25">
      <c r="A58" s="20" t="s">
        <v>135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P58" s="18"/>
      <c r="Q58" s="17"/>
      <c r="R58" s="17"/>
      <c r="S58" s="17"/>
      <c r="T58" s="17"/>
      <c r="U58" s="17"/>
      <c r="V58" s="17"/>
      <c r="W58" s="17"/>
      <c r="X58" s="19"/>
      <c r="Y58" s="17"/>
      <c r="Z58" s="17"/>
      <c r="AA58" s="17"/>
    </row>
    <row r="59" spans="1:27" s="16" customFormat="1" x14ac:dyDescent="0.25">
      <c r="A59" s="20" t="s">
        <v>138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P59" s="18"/>
      <c r="Q59" s="17"/>
      <c r="R59" s="17"/>
      <c r="S59" s="17"/>
      <c r="T59" s="17"/>
      <c r="U59" s="17"/>
      <c r="V59" s="17"/>
      <c r="W59" s="17"/>
      <c r="X59" s="19"/>
      <c r="Y59" s="17"/>
      <c r="Z59" s="17"/>
      <c r="AA59" s="17"/>
    </row>
    <row r="60" spans="1:27" s="16" customFormat="1" x14ac:dyDescent="0.25">
      <c r="A60" s="20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P60" s="18"/>
      <c r="Q60" s="17"/>
      <c r="R60" s="17"/>
      <c r="S60" s="17"/>
      <c r="T60" s="17"/>
      <c r="U60" s="17"/>
      <c r="V60" s="17"/>
      <c r="W60" s="17"/>
      <c r="X60" s="19"/>
      <c r="Y60" s="17"/>
      <c r="Z60" s="17"/>
      <c r="AA60" s="17"/>
    </row>
    <row r="61" spans="1:27" s="16" customFormat="1" x14ac:dyDescent="0.25">
      <c r="A61" s="20" t="s">
        <v>130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P61" s="18"/>
      <c r="Q61" s="17"/>
      <c r="R61" s="17"/>
      <c r="S61" s="17"/>
      <c r="T61" s="17"/>
      <c r="U61" s="17"/>
      <c r="V61" s="17"/>
      <c r="W61" s="17"/>
      <c r="X61" s="19"/>
      <c r="Y61" s="17"/>
      <c r="Z61" s="17"/>
      <c r="AA61" s="17"/>
    </row>
    <row r="62" spans="1:27" s="16" customFormat="1" x14ac:dyDescent="0.25">
      <c r="A62" s="20" t="str">
        <f>HLOOKUP(A61,'kiyo-mg'!A61:A62,2,0)</f>
        <v xml:space="preserve"> 국내총생산(지출측)에 대한 기여도, 다만 해외로부터의 소득은 국민총소득에 대한 기여도.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P62" s="18"/>
      <c r="Q62" s="17"/>
      <c r="R62" s="17"/>
      <c r="S62" s="17"/>
      <c r="T62" s="17"/>
      <c r="U62" s="17"/>
      <c r="V62" s="17"/>
      <c r="W62" s="17"/>
      <c r="X62" s="19"/>
      <c r="Y62" s="17"/>
      <c r="Z62" s="17"/>
      <c r="AA62" s="17"/>
    </row>
    <row r="63" spans="1:27" s="16" customFormat="1" x14ac:dyDescent="0.25">
      <c r="A63" s="20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/>
      <c r="R63"/>
      <c r="S63"/>
      <c r="T63"/>
      <c r="U63"/>
      <c r="V63"/>
      <c r="W63"/>
      <c r="X63" s="19"/>
      <c r="Y63"/>
      <c r="Z63"/>
      <c r="AA63"/>
    </row>
    <row r="64" spans="1:27" s="16" customFormat="1" x14ac:dyDescent="0.25">
      <c r="A64" s="20" t="s">
        <v>136</v>
      </c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/>
      <c r="R64"/>
      <c r="S64"/>
      <c r="T64"/>
      <c r="U64"/>
      <c r="V64"/>
      <c r="W64"/>
      <c r="X64" s="19"/>
      <c r="Y64"/>
      <c r="Z64"/>
      <c r="AA64"/>
    </row>
    <row r="65" spans="1:27" s="16" customFormat="1" x14ac:dyDescent="0.25">
      <c r="A65" s="20" t="s">
        <v>139</v>
      </c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/>
      <c r="R65"/>
      <c r="S65"/>
      <c r="T65"/>
      <c r="U65"/>
      <c r="V65"/>
      <c r="W65"/>
      <c r="X65" s="19"/>
      <c r="Y65"/>
      <c r="Z65"/>
      <c r="AA65"/>
    </row>
    <row r="66" spans="1:27" s="17" customFormat="1" x14ac:dyDescent="0.25">
      <c r="A66" s="20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/>
      <c r="R66"/>
      <c r="S66"/>
      <c r="T66"/>
      <c r="U66"/>
      <c r="V66"/>
      <c r="W66"/>
      <c r="X66" s="19"/>
      <c r="Y66"/>
      <c r="Z66"/>
      <c r="AA66"/>
    </row>
    <row r="67" spans="1:27" s="17" customFormat="1" x14ac:dyDescent="0.25">
      <c r="A67" s="20" t="s">
        <v>119</v>
      </c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/>
      <c r="R67"/>
      <c r="S67"/>
      <c r="T67"/>
      <c r="U67"/>
      <c r="V67"/>
      <c r="W67"/>
      <c r="X67" s="19"/>
      <c r="Y67"/>
      <c r="Z67"/>
      <c r="AA67"/>
    </row>
    <row r="68" spans="1:27" s="17" customFormat="1" x14ac:dyDescent="0.25">
      <c r="A68" s="20" t="str">
        <f>HLOOKUP(A67,'kiyo-mg'!A67:A68,2,0)</f>
        <v xml:space="preserve"> 반올림의 관계상, 각 항목의 기여도 합계는 반드시 국내총생산(지출측) 혹은 국민총소득의 증가율과 일치하지 않습니다.</v>
      </c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/>
      <c r="R68"/>
      <c r="S68"/>
      <c r="T68"/>
      <c r="U68"/>
      <c r="V68"/>
      <c r="W68"/>
      <c r="X68" s="19"/>
      <c r="Y68"/>
      <c r="Z68"/>
      <c r="AA68"/>
    </row>
    <row r="69" spans="1:27" s="17" customFormat="1" x14ac:dyDescent="0.25">
      <c r="A69" s="20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/>
      <c r="R69"/>
      <c r="S69"/>
      <c r="T69"/>
      <c r="U69"/>
      <c r="V69"/>
      <c r="W69"/>
      <c r="X69" s="19"/>
      <c r="Y69"/>
      <c r="Z69"/>
      <c r="AA69"/>
    </row>
    <row r="70" spans="1:27" s="17" customFormat="1" x14ac:dyDescent="0.25">
      <c r="A70" s="20" t="s">
        <v>120</v>
      </c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/>
      <c r="R70"/>
      <c r="S70"/>
      <c r="T70"/>
      <c r="U70"/>
      <c r="V70"/>
      <c r="W70"/>
      <c r="X70" s="19"/>
      <c r="Y70"/>
      <c r="Z70"/>
      <c r="AA70"/>
    </row>
    <row r="71" spans="1:27" s="17" customFormat="1" x14ac:dyDescent="0.25">
      <c r="A71" s="20" t="str">
        <f>HLOOKUP(A70,'kiyo-mg'!A70:A71,2,0)</f>
        <v xml:space="preserve"> 반올림의 관계상, 각 항목의 기여도 합계는 반드시 국내총생산(지출측) 혹은 국민총소득의 증가율과 일치하지 않습니다.</v>
      </c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/>
      <c r="R71"/>
      <c r="S71"/>
      <c r="T71"/>
      <c r="U71"/>
      <c r="V71"/>
      <c r="W71"/>
      <c r="X71" s="19"/>
      <c r="Y71"/>
      <c r="Z71"/>
      <c r="AA71"/>
    </row>
    <row r="72" spans="1:27" ht="14.25" customHeight="1" x14ac:dyDescent="0.25"/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59"/>
  <sheetViews>
    <sheetView showGridLines="0" topLeftCell="J1" zoomScaleNormal="100" workbookViewId="0">
      <selection activeCell="U69" sqref="U69"/>
    </sheetView>
  </sheetViews>
  <sheetFormatPr defaultRowHeight="14.25" x14ac:dyDescent="0.25"/>
  <cols>
    <col min="1" max="1" width="11.5703125" bestFit="1" customWidth="1"/>
    <col min="2" max="2" width="11.140625" bestFit="1" customWidth="1"/>
    <col min="3" max="3" width="11.140625" customWidth="1"/>
    <col min="4" max="4" width="13.42578125" customWidth="1"/>
    <col min="5" max="5" width="16.5703125" bestFit="1" customWidth="1"/>
    <col min="6" max="6" width="9.140625" bestFit="1" customWidth="1"/>
    <col min="7" max="7" width="9.7109375" customWidth="1"/>
    <col min="8" max="8" width="9.85546875" bestFit="1" customWidth="1"/>
    <col min="9" max="9" width="11" customWidth="1"/>
    <col min="10" max="10" width="9.140625" bestFit="1" customWidth="1"/>
    <col min="11" max="11" width="10.140625" customWidth="1"/>
    <col min="12" max="14" width="9.85546875" bestFit="1" customWidth="1"/>
    <col min="15" max="15" width="1.7109375" customWidth="1"/>
    <col min="16" max="16" width="11.140625" bestFit="1" customWidth="1"/>
    <col min="17" max="17" width="1.7109375" customWidth="1"/>
    <col min="18" max="19" width="11" bestFit="1" customWidth="1"/>
    <col min="20" max="20" width="9.85546875" bestFit="1" customWidth="1"/>
    <col min="21" max="21" width="1.7109375" customWidth="1"/>
    <col min="22" max="22" width="9.85546875" bestFit="1" customWidth="1"/>
    <col min="23" max="23" width="1.7109375" customWidth="1"/>
    <col min="24" max="24" width="14.28515625" customWidth="1"/>
  </cols>
  <sheetData>
    <row r="1" spans="1:24" s="22" customFormat="1" ht="19.5" x14ac:dyDescent="0.25">
      <c r="A1" s="21" t="s">
        <v>97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P1" s="24" t="s">
        <v>81</v>
      </c>
      <c r="Q1" s="24"/>
      <c r="R1" s="24"/>
      <c r="S1" s="24"/>
      <c r="T1" s="24"/>
      <c r="U1" s="24"/>
      <c r="V1" s="24"/>
      <c r="W1" s="24"/>
      <c r="X1" s="24" t="s">
        <v>82</v>
      </c>
    </row>
    <row r="2" spans="1:24" s="22" customFormat="1" ht="19.5" x14ac:dyDescent="0.25">
      <c r="A2" s="21" t="str">
        <f>VLOOKUP(A1,目次!B:C,2,0)</f>
        <v>명목, 계절조정계열, 연율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P2" s="24" t="s">
        <v>101</v>
      </c>
      <c r="Q2" s="24"/>
      <c r="R2" s="24"/>
      <c r="S2" s="24"/>
      <c r="T2" s="24"/>
      <c r="U2" s="24"/>
      <c r="V2" s="24"/>
      <c r="W2" s="24"/>
      <c r="X2" s="24" t="s">
        <v>103</v>
      </c>
    </row>
    <row r="3" spans="1:24" s="9" customFormat="1" ht="20.25" thickBo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7"/>
      <c r="M3" s="17"/>
      <c r="N3" s="17"/>
      <c r="P3" s="17"/>
      <c r="Q3" s="17"/>
      <c r="R3" s="17"/>
      <c r="S3" s="17"/>
      <c r="T3" s="17"/>
      <c r="U3" s="17"/>
      <c r="V3" s="17"/>
      <c r="W3" s="17"/>
      <c r="X3" s="17"/>
    </row>
    <row r="4" spans="1:24" s="10" customFormat="1" ht="28.5" x14ac:dyDescent="0.25">
      <c r="B4" s="4" t="s">
        <v>38</v>
      </c>
      <c r="C4" s="18" t="s">
        <v>39</v>
      </c>
      <c r="D4" s="18" t="s">
        <v>40</v>
      </c>
      <c r="E4" s="18" t="s">
        <v>41</v>
      </c>
      <c r="F4" s="18" t="s">
        <v>42</v>
      </c>
      <c r="G4" s="18" t="s">
        <v>153</v>
      </c>
      <c r="H4" s="18" t="s">
        <v>154</v>
      </c>
      <c r="I4" s="18" t="s">
        <v>43</v>
      </c>
      <c r="J4" s="18" t="s">
        <v>44</v>
      </c>
      <c r="K4" s="18" t="s">
        <v>155</v>
      </c>
      <c r="L4" s="14" t="s">
        <v>45</v>
      </c>
      <c r="M4" s="14"/>
      <c r="N4" s="14"/>
      <c r="P4" s="18" t="s">
        <v>51</v>
      </c>
      <c r="Q4" s="18"/>
      <c r="R4" s="18" t="s">
        <v>52</v>
      </c>
      <c r="S4" s="18" t="s">
        <v>53</v>
      </c>
      <c r="T4" s="18" t="s">
        <v>54</v>
      </c>
      <c r="U4" s="18"/>
      <c r="V4" s="18" t="s">
        <v>73</v>
      </c>
      <c r="W4" s="18"/>
      <c r="X4" s="7" t="s">
        <v>55</v>
      </c>
    </row>
    <row r="5" spans="1:24" s="10" customFormat="1" x14ac:dyDescent="0.25">
      <c r="B5" s="5"/>
      <c r="C5" s="18"/>
      <c r="D5" s="18"/>
      <c r="E5" s="18"/>
      <c r="F5" s="18"/>
      <c r="G5" s="18"/>
      <c r="H5" s="18"/>
      <c r="I5" s="18"/>
      <c r="J5" s="18"/>
      <c r="K5" s="18"/>
      <c r="L5" s="18" t="s">
        <v>46</v>
      </c>
      <c r="M5" s="18" t="s">
        <v>156</v>
      </c>
      <c r="N5" s="18" t="s">
        <v>157</v>
      </c>
      <c r="P5" s="18"/>
      <c r="Q5" s="18"/>
      <c r="R5" s="18"/>
      <c r="S5" s="18"/>
      <c r="T5" s="18"/>
      <c r="U5" s="18"/>
      <c r="V5" s="18"/>
      <c r="W5" s="18"/>
      <c r="X5" s="7"/>
    </row>
    <row r="6" spans="1:24" s="10" customFormat="1" ht="38.25" x14ac:dyDescent="0.25">
      <c r="B6" s="25" t="str">
        <f>HLOOKUP(B4,'gaku-jg'!4:8,3,0)</f>
        <v>GDP
(Expenditure Approach)</v>
      </c>
      <c r="C6" s="26" t="str">
        <f>HLOOKUP(C4,'gaku-jg'!4:8,3,0)</f>
        <v>Private
Consumption</v>
      </c>
      <c r="D6" s="26" t="str">
        <f>HLOOKUP(D4,'gaku-jg'!4:8,3,0)</f>
        <v>Consumption of
Households</v>
      </c>
      <c r="E6" s="26" t="str">
        <f>HLOOKUP(E4,'gaku-jg'!4:8,3,0)</f>
        <v>Excluding
Imputed Rent</v>
      </c>
      <c r="F6" s="26" t="str">
        <f>HLOOKUP(F4,'gaku-jg'!4:8,3,0)</f>
        <v>Private
Residential
Investment</v>
      </c>
      <c r="G6" s="26" t="str">
        <f>HLOOKUP(G4,'gaku-jg'!4:8,3,0)</f>
        <v>Private Non-Resi.
Investment</v>
      </c>
      <c r="H6" s="26" t="str">
        <f>HLOOKUP(H4,'gaku-jg'!4:8,3,0)</f>
        <v>Change
in Private
Inventories</v>
      </c>
      <c r="I6" s="26" t="str">
        <f>HLOOKUP(I4,'gaku-jg'!4:8,3,0)</f>
        <v>Government
Consumption</v>
      </c>
      <c r="J6" s="26" t="str">
        <f>HLOOKUP(J4,'gaku-jg'!4:8,3,0)</f>
        <v>Public
Investment</v>
      </c>
      <c r="K6" s="26" t="str">
        <f>HLOOKUP(K4,'gaku-jg'!4:8,3,0)</f>
        <v>Change
in Public
Inventories</v>
      </c>
      <c r="L6" s="28" t="str">
        <f>HLOOKUP(L4,'gaku-jg'!4:8,3,0)</f>
        <v>Goods &amp; Services</v>
      </c>
      <c r="M6" s="28"/>
      <c r="N6" s="28"/>
      <c r="P6" s="26" t="str">
        <f>HLOOKUP(P4,'gaku-jg'!4:8,3,0)</f>
        <v>GNI</v>
      </c>
      <c r="Q6" s="26"/>
      <c r="R6" s="26" t="str">
        <f>HLOOKUP(R4,'gaku-jg'!4:8,3,0)</f>
        <v>Domestic
Demand</v>
      </c>
      <c r="S6" s="26" t="str">
        <f>HLOOKUP(S4,'gaku-jg'!4:8,3,0)</f>
        <v>Private
Demand</v>
      </c>
      <c r="T6" s="26" t="str">
        <f>HLOOKUP(T4,'gaku-jg'!4:8,3,0)</f>
        <v>Public
Demand</v>
      </c>
      <c r="U6" s="18"/>
      <c r="V6" s="26" t="str">
        <f>HLOOKUP(V4,'gaku-jg'!4:8,3,0)</f>
        <v>Gross Fixed Capital
Formation</v>
      </c>
      <c r="W6" s="26"/>
      <c r="X6" s="27" t="str">
        <f>HLOOKUP(X4,'gaku-jg'!4:8,3,0)</f>
        <v>Final Sales of Domestic Product</v>
      </c>
    </row>
    <row r="7" spans="1:24" s="10" customFormat="1" x14ac:dyDescent="0.25">
      <c r="A7" s="18"/>
      <c r="B7" s="25"/>
      <c r="C7" s="26"/>
      <c r="D7" s="26"/>
      <c r="E7" s="26"/>
      <c r="F7" s="26"/>
      <c r="G7" s="26"/>
      <c r="H7" s="26"/>
      <c r="I7" s="26"/>
      <c r="J7" s="26"/>
      <c r="K7" s="26"/>
      <c r="L7" s="26" t="str">
        <f>HLOOKUP(L5,'gaku-jg'!5:9,3,0)</f>
        <v>Net Exports</v>
      </c>
      <c r="M7" s="26" t="str">
        <f>HLOOKUP(M5,'gaku-jg'!5:9,3,0)</f>
        <v>Exports</v>
      </c>
      <c r="N7" s="26" t="str">
        <f>HLOOKUP(N5,'gaku-jg'!5:9,3,0)</f>
        <v>Imports</v>
      </c>
      <c r="O7" s="18"/>
      <c r="P7" s="26"/>
      <c r="Q7" s="26"/>
      <c r="R7" s="26"/>
      <c r="S7" s="26"/>
      <c r="T7" s="26"/>
      <c r="U7" s="18"/>
      <c r="V7" s="26"/>
      <c r="W7" s="26"/>
      <c r="X7" s="27"/>
    </row>
    <row r="8" spans="1:24" s="18" customFormat="1" ht="28.5" x14ac:dyDescent="0.25">
      <c r="B8" s="5" t="str">
        <f>HLOOKUP(B6,'gaku-jg'!6:10,3,0)</f>
        <v>국내총생산
(지출측)</v>
      </c>
      <c r="C8" s="18" t="str">
        <f>HLOOKUP(C6,'gaku-jg'!6:10,3,0)</f>
        <v>민간최종
소비지출</v>
      </c>
      <c r="D8" s="18" t="str">
        <f>HLOOKUP(D6,'gaku-jg'!6:10,3,0)</f>
        <v>가계최종
소비지출</v>
      </c>
      <c r="E8" s="18" t="str">
        <f>HLOOKUP(E6,'gaku-jg'!6:10,3,0)</f>
        <v>주택 의제 임차료
제외</v>
      </c>
      <c r="F8" s="18" t="str">
        <f>HLOOKUP(F6,'gaku-jg'!6:10,3,0)</f>
        <v>민간주택</v>
      </c>
      <c r="G8" s="18" t="str">
        <f>HLOOKUP(G6,'gaku-jg'!6:10,3,0)</f>
        <v>민간기업
설비</v>
      </c>
      <c r="H8" s="18" t="str">
        <f>HLOOKUP(H6,'gaku-jg'!6:10,3,0)</f>
        <v>민간재고
변동</v>
      </c>
      <c r="I8" s="18" t="str">
        <f>HLOOKUP(I6,'gaku-jg'!6:10,3,0)</f>
        <v>정부최종
소비지출</v>
      </c>
      <c r="J8" s="18" t="str">
        <f>HLOOKUP(J6,'gaku-jg'!6:10,3,0)</f>
        <v>공적고정
자본형성</v>
      </c>
      <c r="K8" s="18" t="str">
        <f>HLOOKUP(K6,'gaku-jg'!6:10,3,0)</f>
        <v>공적재고
변동</v>
      </c>
      <c r="L8" s="14" t="str">
        <f>HLOOKUP(L6,'gaku-jg'!6:10,3,0)</f>
        <v>재화 및 서비스</v>
      </c>
      <c r="M8" s="14"/>
      <c r="N8" s="14"/>
      <c r="P8" s="18" t="str">
        <f>HLOOKUP(P6,'gaku-jg'!6:10,3,0)</f>
        <v>국민총소득</v>
      </c>
      <c r="R8" s="18" t="str">
        <f>HLOOKUP(R6,'gaku-jg'!6:10,3,0)</f>
        <v>국내수요</v>
      </c>
      <c r="S8" s="18" t="str">
        <f>HLOOKUP(S6,'gaku-jg'!6:10,3,0)</f>
        <v>민간수요</v>
      </c>
      <c r="T8" s="18" t="str">
        <f>HLOOKUP(T6,'gaku-jg'!6:10,3,0)</f>
        <v>공적수요</v>
      </c>
      <c r="V8" s="18" t="str">
        <f>HLOOKUP(V6,'gaku-jg'!6:10,3,0)</f>
        <v>총고정
자본형성</v>
      </c>
      <c r="X8" s="7" t="str">
        <f>HLOOKUP(X6,'gaku-jg'!6:10,3,0)</f>
        <v>최종수요</v>
      </c>
    </row>
    <row r="9" spans="1:24" s="18" customFormat="1" ht="15" thickBot="1" x14ac:dyDescent="0.3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 t="str">
        <f>HLOOKUP(L7,'gaku-jg'!7:11,3,0)</f>
        <v>순수출</v>
      </c>
      <c r="M9" s="3" t="str">
        <f>HLOOKUP(M7,'gaku-jg'!7:11,3,0)</f>
        <v>수출</v>
      </c>
      <c r="N9" s="3" t="str">
        <f>HLOOKUP(N7,'gaku-jg'!7:11,3,0)</f>
        <v>수입</v>
      </c>
      <c r="O9" s="3"/>
      <c r="P9" s="3"/>
      <c r="Q9" s="3"/>
      <c r="R9" s="3"/>
      <c r="S9" s="3"/>
      <c r="T9" s="3"/>
      <c r="U9" s="3"/>
      <c r="V9" s="3"/>
      <c r="W9" s="3"/>
      <c r="X9" s="8"/>
    </row>
    <row r="10" spans="1:24" s="9" customFormat="1" x14ac:dyDescent="0.25">
      <c r="A10" s="17" t="s">
        <v>13</v>
      </c>
      <c r="B10" s="40">
        <v>4.2</v>
      </c>
      <c r="C10" s="17">
        <v>9.6999999999999993</v>
      </c>
      <c r="D10" s="17">
        <v>10.199999999999999</v>
      </c>
      <c r="E10" s="17">
        <v>12.3</v>
      </c>
      <c r="F10" s="17">
        <v>2</v>
      </c>
      <c r="G10" s="17">
        <v>18.100000000000001</v>
      </c>
      <c r="H10" s="17" t="s">
        <v>152</v>
      </c>
      <c r="I10" s="17">
        <v>2.7</v>
      </c>
      <c r="J10" s="17">
        <v>-4.3</v>
      </c>
      <c r="K10" s="17" t="s">
        <v>152</v>
      </c>
      <c r="L10" s="17" t="s">
        <v>152</v>
      </c>
      <c r="M10" s="17">
        <v>24.8</v>
      </c>
      <c r="N10" s="17">
        <v>34.9</v>
      </c>
      <c r="O10" s="17"/>
      <c r="P10" s="17">
        <v>4.0999999999999996</v>
      </c>
      <c r="Q10" s="17"/>
      <c r="R10" s="17">
        <v>6.4</v>
      </c>
      <c r="S10" s="17">
        <v>8.1</v>
      </c>
      <c r="T10" s="17">
        <v>1.2</v>
      </c>
      <c r="U10" s="17"/>
      <c r="V10" s="17">
        <v>10.4</v>
      </c>
      <c r="W10" s="17"/>
      <c r="X10" s="38">
        <v>6.3</v>
      </c>
    </row>
    <row r="11" spans="1:24" s="9" customFormat="1" x14ac:dyDescent="0.25">
      <c r="A11" s="17" t="s">
        <v>2</v>
      </c>
      <c r="B11" s="37">
        <v>2.4</v>
      </c>
      <c r="C11" s="17">
        <v>-10.3</v>
      </c>
      <c r="D11" s="17">
        <v>-10.199999999999999</v>
      </c>
      <c r="E11" s="17">
        <v>-12.2</v>
      </c>
      <c r="F11" s="17">
        <v>-16.8</v>
      </c>
      <c r="G11" s="17">
        <v>-4.5999999999999996</v>
      </c>
      <c r="H11" s="17" t="s">
        <v>152</v>
      </c>
      <c r="I11" s="17">
        <v>5.9</v>
      </c>
      <c r="J11" s="17">
        <v>-5.8</v>
      </c>
      <c r="K11" s="17" t="s">
        <v>152</v>
      </c>
      <c r="L11" s="17" t="s">
        <v>152</v>
      </c>
      <c r="M11" s="17">
        <v>5.4</v>
      </c>
      <c r="N11" s="17">
        <v>-20.9</v>
      </c>
      <c r="O11" s="17"/>
      <c r="P11" s="17">
        <v>2.4</v>
      </c>
      <c r="Q11" s="17"/>
      <c r="R11" s="17">
        <v>-3</v>
      </c>
      <c r="S11" s="17">
        <v>-4.9000000000000004</v>
      </c>
      <c r="T11" s="17">
        <v>3.4</v>
      </c>
      <c r="U11" s="17"/>
      <c r="V11" s="17">
        <v>-7.1</v>
      </c>
      <c r="W11" s="17"/>
      <c r="X11" s="38">
        <v>-1.6</v>
      </c>
    </row>
    <row r="12" spans="1:24" s="9" customFormat="1" x14ac:dyDescent="0.25">
      <c r="A12" s="17" t="s">
        <v>1</v>
      </c>
      <c r="B12" s="37">
        <v>0.7</v>
      </c>
      <c r="C12" s="17">
        <v>2.4</v>
      </c>
      <c r="D12" s="17">
        <v>2.8</v>
      </c>
      <c r="E12" s="17">
        <v>3.4</v>
      </c>
      <c r="F12" s="17">
        <v>-15.6</v>
      </c>
      <c r="G12" s="17">
        <v>9</v>
      </c>
      <c r="H12" s="17" t="s">
        <v>152</v>
      </c>
      <c r="I12" s="17">
        <v>2.6</v>
      </c>
      <c r="J12" s="17">
        <v>14.7</v>
      </c>
      <c r="K12" s="17" t="s">
        <v>152</v>
      </c>
      <c r="L12" s="17" t="s">
        <v>152</v>
      </c>
      <c r="M12" s="17">
        <v>15.5</v>
      </c>
      <c r="N12" s="17">
        <v>16</v>
      </c>
      <c r="O12" s="17"/>
      <c r="P12" s="17">
        <v>2.1</v>
      </c>
      <c r="Q12" s="17"/>
      <c r="R12" s="17">
        <v>1.1000000000000001</v>
      </c>
      <c r="S12" s="17">
        <v>-0.2</v>
      </c>
      <c r="T12" s="17">
        <v>5.3</v>
      </c>
      <c r="U12" s="17"/>
      <c r="V12" s="17">
        <v>5.6</v>
      </c>
      <c r="W12" s="17"/>
      <c r="X12" s="38">
        <v>2.9</v>
      </c>
    </row>
    <row r="13" spans="1:24" s="9" customFormat="1" x14ac:dyDescent="0.25">
      <c r="A13" s="17" t="s">
        <v>0</v>
      </c>
      <c r="B13" s="37">
        <v>3.7</v>
      </c>
      <c r="C13" s="17">
        <v>0.6</v>
      </c>
      <c r="D13" s="17">
        <v>0.5</v>
      </c>
      <c r="E13" s="17">
        <v>0.7</v>
      </c>
      <c r="F13" s="17">
        <v>-0.8</v>
      </c>
      <c r="G13" s="17">
        <v>3.8</v>
      </c>
      <c r="H13" s="17" t="s">
        <v>152</v>
      </c>
      <c r="I13" s="17">
        <v>1.4</v>
      </c>
      <c r="J13" s="17">
        <v>-0.5</v>
      </c>
      <c r="K13" s="17" t="s">
        <v>152</v>
      </c>
      <c r="L13" s="17" t="s">
        <v>152</v>
      </c>
      <c r="M13" s="17">
        <v>23.7</v>
      </c>
      <c r="N13" s="17">
        <v>5.0999999999999996</v>
      </c>
      <c r="O13" s="17"/>
      <c r="P13" s="17">
        <v>5.5</v>
      </c>
      <c r="Q13" s="17"/>
      <c r="R13" s="17">
        <v>0.8</v>
      </c>
      <c r="S13" s="17">
        <v>0.9</v>
      </c>
      <c r="T13" s="17">
        <v>0.5</v>
      </c>
      <c r="U13" s="17"/>
      <c r="V13" s="17">
        <v>2.2000000000000002</v>
      </c>
      <c r="W13" s="17"/>
      <c r="X13" s="38">
        <v>4</v>
      </c>
    </row>
    <row r="14" spans="1:24" s="9" customFormat="1" x14ac:dyDescent="0.25">
      <c r="A14" s="17" t="s">
        <v>12</v>
      </c>
      <c r="B14" s="37">
        <v>9.9</v>
      </c>
      <c r="C14" s="17">
        <v>2.7</v>
      </c>
      <c r="D14" s="17">
        <v>2.2999999999999998</v>
      </c>
      <c r="E14" s="17">
        <v>2.9</v>
      </c>
      <c r="F14" s="17">
        <v>11.5</v>
      </c>
      <c r="G14" s="17">
        <v>20.399999999999999</v>
      </c>
      <c r="H14" s="17" t="s">
        <v>152</v>
      </c>
      <c r="I14" s="17">
        <v>2.2000000000000002</v>
      </c>
      <c r="J14" s="17">
        <v>-13.7</v>
      </c>
      <c r="K14" s="17" t="s">
        <v>152</v>
      </c>
      <c r="L14" s="17" t="s">
        <v>152</v>
      </c>
      <c r="M14" s="17">
        <v>-3</v>
      </c>
      <c r="N14" s="17">
        <v>-21.5</v>
      </c>
      <c r="O14" s="17"/>
      <c r="P14" s="17">
        <v>7.8</v>
      </c>
      <c r="Q14" s="17"/>
      <c r="R14" s="17">
        <v>5.5</v>
      </c>
      <c r="S14" s="17">
        <v>7.6</v>
      </c>
      <c r="T14" s="17">
        <v>-1</v>
      </c>
      <c r="U14" s="17"/>
      <c r="V14" s="17">
        <v>11.5</v>
      </c>
      <c r="W14" s="17"/>
      <c r="X14" s="38">
        <v>9.1999999999999993</v>
      </c>
    </row>
    <row r="15" spans="1:24" s="9" customFormat="1" x14ac:dyDescent="0.25">
      <c r="A15" s="17" t="s">
        <v>2</v>
      </c>
      <c r="B15" s="37">
        <v>2.4</v>
      </c>
      <c r="C15" s="17">
        <v>2</v>
      </c>
      <c r="D15" s="17">
        <v>1.5</v>
      </c>
      <c r="E15" s="17">
        <v>1.8</v>
      </c>
      <c r="F15" s="17">
        <v>8</v>
      </c>
      <c r="G15" s="17">
        <v>-0.5</v>
      </c>
      <c r="H15" s="17" t="s">
        <v>152</v>
      </c>
      <c r="I15" s="17">
        <v>-1.7</v>
      </c>
      <c r="J15" s="17">
        <v>-4.8</v>
      </c>
      <c r="K15" s="17" t="s">
        <v>152</v>
      </c>
      <c r="L15" s="17" t="s">
        <v>152</v>
      </c>
      <c r="M15" s="17">
        <v>-7.2</v>
      </c>
      <c r="N15" s="17">
        <v>-7.8</v>
      </c>
      <c r="O15" s="17"/>
      <c r="P15" s="17">
        <v>3.2</v>
      </c>
      <c r="Q15" s="17"/>
      <c r="R15" s="17">
        <v>2.2000000000000002</v>
      </c>
      <c r="S15" s="17">
        <v>3.8</v>
      </c>
      <c r="T15" s="17">
        <v>-2.9</v>
      </c>
      <c r="U15" s="17"/>
      <c r="V15" s="17">
        <v>0</v>
      </c>
      <c r="W15" s="17"/>
      <c r="X15" s="38">
        <v>0.9</v>
      </c>
    </row>
    <row r="16" spans="1:24" s="9" customFormat="1" x14ac:dyDescent="0.25">
      <c r="A16" s="17" t="s">
        <v>1</v>
      </c>
      <c r="B16" s="37">
        <v>1.3</v>
      </c>
      <c r="C16" s="17">
        <v>0.7</v>
      </c>
      <c r="D16" s="17">
        <v>0.4</v>
      </c>
      <c r="E16" s="17">
        <v>0.5</v>
      </c>
      <c r="F16" s="17">
        <v>2.4</v>
      </c>
      <c r="G16" s="17">
        <v>3.2</v>
      </c>
      <c r="H16" s="17" t="s">
        <v>152</v>
      </c>
      <c r="I16" s="17">
        <v>2.4</v>
      </c>
      <c r="J16" s="17">
        <v>0.4</v>
      </c>
      <c r="K16" s="17" t="s">
        <v>152</v>
      </c>
      <c r="L16" s="17" t="s">
        <v>152</v>
      </c>
      <c r="M16" s="17">
        <v>9.6999999999999993</v>
      </c>
      <c r="N16" s="17">
        <v>5.7</v>
      </c>
      <c r="O16" s="17"/>
      <c r="P16" s="17">
        <v>1</v>
      </c>
      <c r="Q16" s="17"/>
      <c r="R16" s="17">
        <v>0.7</v>
      </c>
      <c r="S16" s="17">
        <v>0.3</v>
      </c>
      <c r="T16" s="17">
        <v>2</v>
      </c>
      <c r="U16" s="17"/>
      <c r="V16" s="17">
        <v>2.6</v>
      </c>
      <c r="W16" s="17"/>
      <c r="X16" s="38">
        <v>2.2000000000000002</v>
      </c>
    </row>
    <row r="17" spans="1:24" s="9" customFormat="1" x14ac:dyDescent="0.25">
      <c r="A17" s="17" t="s">
        <v>0</v>
      </c>
      <c r="B17" s="37">
        <v>0</v>
      </c>
      <c r="C17" s="17">
        <v>-2.7</v>
      </c>
      <c r="D17" s="17">
        <v>-3</v>
      </c>
      <c r="E17" s="17">
        <v>-3.6</v>
      </c>
      <c r="F17" s="17">
        <v>-1.6</v>
      </c>
      <c r="G17" s="17">
        <v>-0.4</v>
      </c>
      <c r="H17" s="17" t="s">
        <v>152</v>
      </c>
      <c r="I17" s="17">
        <v>4.5</v>
      </c>
      <c r="J17" s="17">
        <v>8.1999999999999993</v>
      </c>
      <c r="K17" s="17" t="s">
        <v>152</v>
      </c>
      <c r="L17" s="17" t="s">
        <v>152</v>
      </c>
      <c r="M17" s="17">
        <v>-18.100000000000001</v>
      </c>
      <c r="N17" s="17">
        <v>-19.7</v>
      </c>
      <c r="O17" s="17"/>
      <c r="P17" s="17">
        <v>0.6</v>
      </c>
      <c r="Q17" s="17"/>
      <c r="R17" s="17">
        <v>-0.5</v>
      </c>
      <c r="S17" s="17">
        <v>-2.2000000000000002</v>
      </c>
      <c r="T17" s="17">
        <v>5.3</v>
      </c>
      <c r="U17" s="17"/>
      <c r="V17" s="17">
        <v>0.9</v>
      </c>
      <c r="W17" s="17"/>
      <c r="X17" s="38">
        <v>0</v>
      </c>
    </row>
    <row r="18" spans="1:24" s="9" customFormat="1" x14ac:dyDescent="0.25">
      <c r="A18" s="17" t="s">
        <v>11</v>
      </c>
      <c r="B18" s="37">
        <v>5.0999999999999996</v>
      </c>
      <c r="C18" s="17">
        <v>-1.2</v>
      </c>
      <c r="D18" s="17">
        <v>-1.5</v>
      </c>
      <c r="E18" s="17">
        <v>-1.7</v>
      </c>
      <c r="F18" s="17">
        <v>-3.6</v>
      </c>
      <c r="G18" s="17">
        <v>-2</v>
      </c>
      <c r="H18" s="17" t="s">
        <v>152</v>
      </c>
      <c r="I18" s="17">
        <v>5.6</v>
      </c>
      <c r="J18" s="17">
        <v>10.9</v>
      </c>
      <c r="K18" s="17" t="s">
        <v>152</v>
      </c>
      <c r="L18" s="17" t="s">
        <v>152</v>
      </c>
      <c r="M18" s="17">
        <v>-12.4</v>
      </c>
      <c r="N18" s="17">
        <v>-32.299999999999997</v>
      </c>
      <c r="O18" s="17"/>
      <c r="P18" s="17">
        <v>3.5</v>
      </c>
      <c r="Q18" s="17"/>
      <c r="R18" s="17">
        <v>0.9</v>
      </c>
      <c r="S18" s="17">
        <v>-1</v>
      </c>
      <c r="T18" s="17">
        <v>6.8</v>
      </c>
      <c r="U18" s="17"/>
      <c r="V18" s="17">
        <v>0</v>
      </c>
      <c r="W18" s="17"/>
      <c r="X18" s="38">
        <v>4.5999999999999996</v>
      </c>
    </row>
    <row r="19" spans="1:24" s="9" customFormat="1" x14ac:dyDescent="0.25">
      <c r="A19" s="17" t="s">
        <v>2</v>
      </c>
      <c r="B19" s="37">
        <v>-2</v>
      </c>
      <c r="C19" s="17">
        <v>-1.7</v>
      </c>
      <c r="D19" s="17">
        <v>-2.1</v>
      </c>
      <c r="E19" s="17">
        <v>-2.2999999999999998</v>
      </c>
      <c r="F19" s="17">
        <v>8.1999999999999993</v>
      </c>
      <c r="G19" s="17">
        <v>-3.3</v>
      </c>
      <c r="H19" s="17" t="s">
        <v>152</v>
      </c>
      <c r="I19" s="17">
        <v>-5.9</v>
      </c>
      <c r="J19" s="17">
        <v>-13.5</v>
      </c>
      <c r="K19" s="17" t="s">
        <v>152</v>
      </c>
      <c r="L19" s="17" t="s">
        <v>152</v>
      </c>
      <c r="M19" s="17">
        <v>-11</v>
      </c>
      <c r="N19" s="17">
        <v>-12.6</v>
      </c>
      <c r="O19" s="17"/>
      <c r="P19" s="17">
        <v>-2.7</v>
      </c>
      <c r="Q19" s="17"/>
      <c r="R19" s="17">
        <v>-2.2000000000000002</v>
      </c>
      <c r="S19" s="17">
        <v>-0.2</v>
      </c>
      <c r="T19" s="17">
        <v>-8.1</v>
      </c>
      <c r="U19" s="17"/>
      <c r="V19" s="17">
        <v>-3.6</v>
      </c>
      <c r="W19" s="17"/>
      <c r="X19" s="38">
        <v>-2.8</v>
      </c>
    </row>
    <row r="20" spans="1:24" s="9" customFormat="1" x14ac:dyDescent="0.25">
      <c r="A20" s="17" t="s">
        <v>1</v>
      </c>
      <c r="B20" s="37">
        <v>0.4</v>
      </c>
      <c r="C20" s="17">
        <v>0.9</v>
      </c>
      <c r="D20" s="17">
        <v>0.6</v>
      </c>
      <c r="E20" s="17">
        <v>0.9</v>
      </c>
      <c r="F20" s="17">
        <v>5.2</v>
      </c>
      <c r="G20" s="17">
        <v>1.1000000000000001</v>
      </c>
      <c r="H20" s="17" t="s">
        <v>152</v>
      </c>
      <c r="I20" s="17">
        <v>1.3</v>
      </c>
      <c r="J20" s="17">
        <v>1.4</v>
      </c>
      <c r="K20" s="17" t="s">
        <v>152</v>
      </c>
      <c r="L20" s="17" t="s">
        <v>152</v>
      </c>
      <c r="M20" s="17">
        <v>1.9</v>
      </c>
      <c r="N20" s="17">
        <v>-3.7</v>
      </c>
      <c r="O20" s="17"/>
      <c r="P20" s="17">
        <v>-0.1</v>
      </c>
      <c r="Q20" s="17"/>
      <c r="R20" s="17">
        <v>-0.4</v>
      </c>
      <c r="S20" s="17">
        <v>-0.9</v>
      </c>
      <c r="T20" s="17">
        <v>1.1000000000000001</v>
      </c>
      <c r="U20" s="17"/>
      <c r="V20" s="17">
        <v>1.8</v>
      </c>
      <c r="W20" s="17"/>
      <c r="X20" s="38">
        <v>2.1</v>
      </c>
    </row>
    <row r="21" spans="1:24" s="9" customFormat="1" x14ac:dyDescent="0.25">
      <c r="A21" s="17" t="s">
        <v>0</v>
      </c>
      <c r="B21" s="37">
        <v>0.4</v>
      </c>
      <c r="C21" s="17">
        <v>1.7</v>
      </c>
      <c r="D21" s="17">
        <v>1.5</v>
      </c>
      <c r="E21" s="17">
        <v>1.9</v>
      </c>
      <c r="F21" s="17">
        <v>4.0999999999999996</v>
      </c>
      <c r="G21" s="17">
        <v>4.5</v>
      </c>
      <c r="H21" s="17" t="s">
        <v>152</v>
      </c>
      <c r="I21" s="17">
        <v>0.8</v>
      </c>
      <c r="J21" s="17">
        <v>2.6</v>
      </c>
      <c r="K21" s="17" t="s">
        <v>152</v>
      </c>
      <c r="L21" s="17" t="s">
        <v>152</v>
      </c>
      <c r="M21" s="17">
        <v>19.7</v>
      </c>
      <c r="N21" s="17">
        <v>23</v>
      </c>
      <c r="O21" s="17"/>
      <c r="P21" s="17">
        <v>0.6</v>
      </c>
      <c r="Q21" s="17"/>
      <c r="R21" s="17">
        <v>0.7</v>
      </c>
      <c r="S21" s="17">
        <v>0.5</v>
      </c>
      <c r="T21" s="17">
        <v>1.1000000000000001</v>
      </c>
      <c r="U21" s="17"/>
      <c r="V21" s="17">
        <v>4.0999999999999996</v>
      </c>
      <c r="W21" s="17"/>
      <c r="X21" s="38">
        <v>1.9</v>
      </c>
    </row>
    <row r="22" spans="1:24" s="9" customFormat="1" x14ac:dyDescent="0.25">
      <c r="A22" s="17" t="s">
        <v>10</v>
      </c>
      <c r="B22" s="37">
        <v>2.4</v>
      </c>
      <c r="C22" s="17">
        <v>1.8</v>
      </c>
      <c r="D22" s="17">
        <v>1.8</v>
      </c>
      <c r="E22" s="17">
        <v>2.2000000000000002</v>
      </c>
      <c r="F22" s="17">
        <v>-1.1000000000000001</v>
      </c>
      <c r="G22" s="17">
        <v>4.5999999999999996</v>
      </c>
      <c r="H22" s="17" t="s">
        <v>152</v>
      </c>
      <c r="I22" s="17">
        <v>1.1000000000000001</v>
      </c>
      <c r="J22" s="17">
        <v>5.7</v>
      </c>
      <c r="K22" s="17" t="s">
        <v>152</v>
      </c>
      <c r="L22" s="17" t="s">
        <v>152</v>
      </c>
      <c r="M22" s="17">
        <v>28.2</v>
      </c>
      <c r="N22" s="17">
        <v>34.299999999999997</v>
      </c>
      <c r="O22" s="17"/>
      <c r="P22" s="17">
        <v>4</v>
      </c>
      <c r="Q22" s="17"/>
      <c r="R22" s="17">
        <v>3</v>
      </c>
      <c r="S22" s="17">
        <v>3.3</v>
      </c>
      <c r="T22" s="17">
        <v>2.1</v>
      </c>
      <c r="U22" s="17"/>
      <c r="V22" s="17">
        <v>3.8</v>
      </c>
      <c r="W22" s="17"/>
      <c r="X22" s="38">
        <v>1.6</v>
      </c>
    </row>
    <row r="23" spans="1:24" s="9" customFormat="1" x14ac:dyDescent="0.25">
      <c r="A23" s="17" t="s">
        <v>2</v>
      </c>
      <c r="B23" s="37">
        <v>1.7</v>
      </c>
      <c r="C23" s="17">
        <v>3</v>
      </c>
      <c r="D23" s="17">
        <v>2.9</v>
      </c>
      <c r="E23" s="17">
        <v>3.6</v>
      </c>
      <c r="F23" s="17">
        <v>5.3</v>
      </c>
      <c r="G23" s="17">
        <v>2.9</v>
      </c>
      <c r="H23" s="17" t="s">
        <v>152</v>
      </c>
      <c r="I23" s="17">
        <v>0.3</v>
      </c>
      <c r="J23" s="17">
        <v>5.8</v>
      </c>
      <c r="K23" s="17" t="s">
        <v>152</v>
      </c>
      <c r="L23" s="17" t="s">
        <v>152</v>
      </c>
      <c r="M23" s="17">
        <v>-3.9</v>
      </c>
      <c r="N23" s="17">
        <v>2.4</v>
      </c>
      <c r="O23" s="17"/>
      <c r="P23" s="17">
        <v>0.9</v>
      </c>
      <c r="Q23" s="17"/>
      <c r="R23" s="17">
        <v>2.8</v>
      </c>
      <c r="S23" s="17">
        <v>3</v>
      </c>
      <c r="T23" s="17">
        <v>2.2000000000000002</v>
      </c>
      <c r="U23" s="17"/>
      <c r="V23" s="17">
        <v>3.8</v>
      </c>
      <c r="W23" s="17"/>
      <c r="X23" s="38">
        <v>1.6</v>
      </c>
    </row>
    <row r="24" spans="1:24" s="9" customFormat="1" x14ac:dyDescent="0.25">
      <c r="A24" s="17" t="s">
        <v>1</v>
      </c>
      <c r="B24" s="37">
        <v>6.1</v>
      </c>
      <c r="C24" s="17">
        <v>-1</v>
      </c>
      <c r="D24" s="17">
        <v>-1.2</v>
      </c>
      <c r="E24" s="17">
        <v>-1.4</v>
      </c>
      <c r="F24" s="17">
        <v>-1.2</v>
      </c>
      <c r="G24" s="17">
        <v>6.4</v>
      </c>
      <c r="H24" s="17" t="s">
        <v>152</v>
      </c>
      <c r="I24" s="17">
        <v>2.2999999999999998</v>
      </c>
      <c r="J24" s="17">
        <v>-5</v>
      </c>
      <c r="K24" s="17" t="s">
        <v>152</v>
      </c>
      <c r="L24" s="17" t="s">
        <v>152</v>
      </c>
      <c r="M24" s="17">
        <v>17.399999999999999</v>
      </c>
      <c r="N24" s="17">
        <v>-1.1000000000000001</v>
      </c>
      <c r="O24" s="17"/>
      <c r="P24" s="17">
        <v>6.9</v>
      </c>
      <c r="Q24" s="17"/>
      <c r="R24" s="17">
        <v>3</v>
      </c>
      <c r="S24" s="17">
        <v>3.8</v>
      </c>
      <c r="T24" s="17">
        <v>0.8</v>
      </c>
      <c r="U24" s="17"/>
      <c r="V24" s="17">
        <v>3</v>
      </c>
      <c r="W24" s="17"/>
      <c r="X24" s="38">
        <v>3.7</v>
      </c>
    </row>
    <row r="25" spans="1:24" s="9" customFormat="1" x14ac:dyDescent="0.25">
      <c r="A25" s="17" t="s">
        <v>0</v>
      </c>
      <c r="B25" s="37">
        <v>-0.1</v>
      </c>
      <c r="C25" s="17">
        <v>2.7</v>
      </c>
      <c r="D25" s="17">
        <v>2.7</v>
      </c>
      <c r="E25" s="17">
        <v>3.2</v>
      </c>
      <c r="F25" s="17">
        <v>-8</v>
      </c>
      <c r="G25" s="17">
        <v>3.2</v>
      </c>
      <c r="H25" s="17" t="s">
        <v>152</v>
      </c>
      <c r="I25" s="17">
        <v>-0.2</v>
      </c>
      <c r="J25" s="17">
        <v>1.7</v>
      </c>
      <c r="K25" s="17" t="s">
        <v>152</v>
      </c>
      <c r="L25" s="17" t="s">
        <v>152</v>
      </c>
      <c r="M25" s="17">
        <v>6.6</v>
      </c>
      <c r="N25" s="17">
        <v>22.5</v>
      </c>
      <c r="O25" s="17"/>
      <c r="P25" s="17">
        <v>-0.5</v>
      </c>
      <c r="Q25" s="17"/>
      <c r="R25" s="17">
        <v>2.2000000000000002</v>
      </c>
      <c r="S25" s="17">
        <v>2.8</v>
      </c>
      <c r="T25" s="17">
        <v>0.2</v>
      </c>
      <c r="U25" s="17"/>
      <c r="V25" s="17">
        <v>1</v>
      </c>
      <c r="W25" s="17"/>
      <c r="X25" s="38">
        <v>-0.6</v>
      </c>
    </row>
    <row r="26" spans="1:24" s="9" customFormat="1" x14ac:dyDescent="0.25">
      <c r="A26" s="17" t="s">
        <v>9</v>
      </c>
      <c r="B26" s="37">
        <v>-0.1</v>
      </c>
      <c r="C26" s="17">
        <v>0.5</v>
      </c>
      <c r="D26" s="17">
        <v>0.5</v>
      </c>
      <c r="E26" s="17">
        <v>0.7</v>
      </c>
      <c r="F26" s="17">
        <v>-9.1999999999999993</v>
      </c>
      <c r="G26" s="17">
        <v>2.6</v>
      </c>
      <c r="H26" s="17" t="s">
        <v>152</v>
      </c>
      <c r="I26" s="17">
        <v>4.2</v>
      </c>
      <c r="J26" s="17">
        <v>3.5</v>
      </c>
      <c r="K26" s="17" t="s">
        <v>152</v>
      </c>
      <c r="L26" s="17" t="s">
        <v>152</v>
      </c>
      <c r="M26" s="17">
        <v>6.1</v>
      </c>
      <c r="N26" s="17">
        <v>5.0999999999999996</v>
      </c>
      <c r="O26" s="17"/>
      <c r="P26" s="17">
        <v>-0.4</v>
      </c>
      <c r="Q26" s="17"/>
      <c r="R26" s="17">
        <v>-0.3</v>
      </c>
      <c r="S26" s="17">
        <v>-1.6</v>
      </c>
      <c r="T26" s="17">
        <v>4</v>
      </c>
      <c r="U26" s="17"/>
      <c r="V26" s="17">
        <v>0.8</v>
      </c>
      <c r="W26" s="17"/>
      <c r="X26" s="38">
        <v>1.5</v>
      </c>
    </row>
    <row r="27" spans="1:24" s="9" customFormat="1" x14ac:dyDescent="0.25">
      <c r="A27" s="17" t="s">
        <v>2</v>
      </c>
      <c r="B27" s="37">
        <v>1.2</v>
      </c>
      <c r="C27" s="17">
        <v>-0.6</v>
      </c>
      <c r="D27" s="17">
        <v>-0.6</v>
      </c>
      <c r="E27" s="17">
        <v>-0.9</v>
      </c>
      <c r="F27" s="17">
        <v>-9.4</v>
      </c>
      <c r="G27" s="17">
        <v>12.3</v>
      </c>
      <c r="H27" s="17" t="s">
        <v>152</v>
      </c>
      <c r="I27" s="17">
        <v>0.3</v>
      </c>
      <c r="J27" s="17">
        <v>8.1999999999999993</v>
      </c>
      <c r="K27" s="17" t="s">
        <v>152</v>
      </c>
      <c r="L27" s="17" t="s">
        <v>152</v>
      </c>
      <c r="M27" s="17">
        <v>1.9</v>
      </c>
      <c r="N27" s="17">
        <v>8.9</v>
      </c>
      <c r="O27" s="17"/>
      <c r="P27" s="17">
        <v>2.2999999999999998</v>
      </c>
      <c r="Q27" s="17"/>
      <c r="R27" s="17">
        <v>2.2999999999999998</v>
      </c>
      <c r="S27" s="17">
        <v>2.4</v>
      </c>
      <c r="T27" s="17">
        <v>2.1</v>
      </c>
      <c r="U27" s="17"/>
      <c r="V27" s="17">
        <v>8</v>
      </c>
      <c r="W27" s="17"/>
      <c r="X27" s="38">
        <v>0.6</v>
      </c>
    </row>
    <row r="28" spans="1:24" s="9" customFormat="1" x14ac:dyDescent="0.25">
      <c r="A28" s="17" t="s">
        <v>1</v>
      </c>
      <c r="B28" s="37">
        <v>-2.4</v>
      </c>
      <c r="C28" s="17">
        <v>2.5</v>
      </c>
      <c r="D28" s="17">
        <v>2.6</v>
      </c>
      <c r="E28" s="17">
        <v>3</v>
      </c>
      <c r="F28" s="17">
        <v>1.2</v>
      </c>
      <c r="G28" s="17">
        <v>-10.199999999999999</v>
      </c>
      <c r="H28" s="17" t="s">
        <v>152</v>
      </c>
      <c r="I28" s="17">
        <v>-1.1000000000000001</v>
      </c>
      <c r="J28" s="17">
        <v>-1.1000000000000001</v>
      </c>
      <c r="K28" s="17" t="s">
        <v>152</v>
      </c>
      <c r="L28" s="17" t="s">
        <v>152</v>
      </c>
      <c r="M28" s="17">
        <v>0.7</v>
      </c>
      <c r="N28" s="17">
        <v>10.7</v>
      </c>
      <c r="O28" s="17"/>
      <c r="P28" s="17">
        <v>-2.4</v>
      </c>
      <c r="Q28" s="17"/>
      <c r="R28" s="17">
        <v>-0.7</v>
      </c>
      <c r="S28" s="17">
        <v>-0.6</v>
      </c>
      <c r="T28" s="17">
        <v>-0.9</v>
      </c>
      <c r="U28" s="17"/>
      <c r="V28" s="17">
        <v>-6.9</v>
      </c>
      <c r="W28" s="17"/>
      <c r="X28" s="38">
        <v>-2.5</v>
      </c>
    </row>
    <row r="29" spans="1:24" s="9" customFormat="1" x14ac:dyDescent="0.25">
      <c r="A29" s="17" t="s">
        <v>0</v>
      </c>
      <c r="B29" s="37">
        <v>0.1</v>
      </c>
      <c r="C29" s="17">
        <v>0.6</v>
      </c>
      <c r="D29" s="17">
        <v>0.5</v>
      </c>
      <c r="E29" s="17">
        <v>0.3</v>
      </c>
      <c r="F29" s="17">
        <v>4.5</v>
      </c>
      <c r="G29" s="17">
        <v>10.3</v>
      </c>
      <c r="H29" s="17" t="s">
        <v>152</v>
      </c>
      <c r="I29" s="17">
        <v>1.3</v>
      </c>
      <c r="J29" s="17">
        <v>-3.7</v>
      </c>
      <c r="K29" s="17" t="s">
        <v>152</v>
      </c>
      <c r="L29" s="17" t="s">
        <v>152</v>
      </c>
      <c r="M29" s="17">
        <v>-2.8</v>
      </c>
      <c r="N29" s="17">
        <v>17.100000000000001</v>
      </c>
      <c r="O29" s="17"/>
      <c r="P29" s="17">
        <v>0.5</v>
      </c>
      <c r="Q29" s="17"/>
      <c r="R29" s="17">
        <v>3.6</v>
      </c>
      <c r="S29" s="17">
        <v>4.7</v>
      </c>
      <c r="T29" s="17">
        <v>0.1</v>
      </c>
      <c r="U29" s="17"/>
      <c r="V29" s="17">
        <v>6.7</v>
      </c>
      <c r="W29" s="17"/>
      <c r="X29" s="38">
        <v>-1.1000000000000001</v>
      </c>
    </row>
    <row r="30" spans="1:24" s="9" customFormat="1" x14ac:dyDescent="0.25">
      <c r="A30" s="17" t="s">
        <v>8</v>
      </c>
      <c r="B30" s="37">
        <v>3.3</v>
      </c>
      <c r="C30" s="17">
        <v>-0.7</v>
      </c>
      <c r="D30" s="17">
        <v>-1.1000000000000001</v>
      </c>
      <c r="E30" s="17">
        <v>-1.9</v>
      </c>
      <c r="F30" s="17">
        <v>12.5</v>
      </c>
      <c r="G30" s="17">
        <v>1.9</v>
      </c>
      <c r="H30" s="17" t="s">
        <v>152</v>
      </c>
      <c r="I30" s="17">
        <v>2.2999999999999998</v>
      </c>
      <c r="J30" s="17">
        <v>9</v>
      </c>
      <c r="K30" s="17" t="s">
        <v>152</v>
      </c>
      <c r="L30" s="17" t="s">
        <v>152</v>
      </c>
      <c r="M30" s="17">
        <v>-9.6999999999999993</v>
      </c>
      <c r="N30" s="17">
        <v>-27.3</v>
      </c>
      <c r="O30" s="17"/>
      <c r="P30" s="17">
        <v>2.8</v>
      </c>
      <c r="Q30" s="17"/>
      <c r="R30" s="17">
        <v>-0.7</v>
      </c>
      <c r="S30" s="17">
        <v>-2</v>
      </c>
      <c r="T30" s="17">
        <v>3.5</v>
      </c>
      <c r="U30" s="17"/>
      <c r="V30" s="17">
        <v>4.8</v>
      </c>
      <c r="W30" s="17"/>
      <c r="X30" s="38">
        <v>5.4</v>
      </c>
    </row>
    <row r="31" spans="1:24" s="9" customFormat="1" x14ac:dyDescent="0.25">
      <c r="A31" s="17" t="s">
        <v>2</v>
      </c>
      <c r="B31" s="37">
        <v>1.5</v>
      </c>
      <c r="C31" s="17">
        <v>0.8</v>
      </c>
      <c r="D31" s="17">
        <v>0.5</v>
      </c>
      <c r="E31" s="17">
        <v>0</v>
      </c>
      <c r="F31" s="17">
        <v>4.9000000000000004</v>
      </c>
      <c r="G31" s="17">
        <v>-0.6</v>
      </c>
      <c r="H31" s="17" t="s">
        <v>152</v>
      </c>
      <c r="I31" s="17">
        <v>6.5</v>
      </c>
      <c r="J31" s="17">
        <v>9.6</v>
      </c>
      <c r="K31" s="17" t="s">
        <v>152</v>
      </c>
      <c r="L31" s="17" t="s">
        <v>152</v>
      </c>
      <c r="M31" s="17">
        <v>-3.9</v>
      </c>
      <c r="N31" s="17">
        <v>7.7</v>
      </c>
      <c r="O31" s="17"/>
      <c r="P31" s="17">
        <v>1.8</v>
      </c>
      <c r="Q31" s="17"/>
      <c r="R31" s="17">
        <v>3.5</v>
      </c>
      <c r="S31" s="17">
        <v>2.4</v>
      </c>
      <c r="T31" s="17">
        <v>7</v>
      </c>
      <c r="U31" s="17"/>
      <c r="V31" s="17">
        <v>2.1</v>
      </c>
      <c r="W31" s="17"/>
      <c r="X31" s="38">
        <v>0.2</v>
      </c>
    </row>
    <row r="32" spans="1:24" s="9" customFormat="1" x14ac:dyDescent="0.25">
      <c r="A32" s="17" t="s">
        <v>1</v>
      </c>
      <c r="B32" s="37">
        <v>0.4</v>
      </c>
      <c r="C32" s="17">
        <v>3.4</v>
      </c>
      <c r="D32" s="17">
        <v>3.3</v>
      </c>
      <c r="E32" s="17">
        <v>3.4</v>
      </c>
      <c r="F32" s="17">
        <v>3</v>
      </c>
      <c r="G32" s="17">
        <v>8.3000000000000007</v>
      </c>
      <c r="H32" s="17" t="s">
        <v>152</v>
      </c>
      <c r="I32" s="17">
        <v>-0.1</v>
      </c>
      <c r="J32" s="17">
        <v>-0.3</v>
      </c>
      <c r="K32" s="17" t="s">
        <v>152</v>
      </c>
      <c r="L32" s="17" t="s">
        <v>152</v>
      </c>
      <c r="M32" s="17">
        <v>-3.3</v>
      </c>
      <c r="N32" s="17">
        <v>-0.3</v>
      </c>
      <c r="O32" s="17"/>
      <c r="P32" s="17">
        <v>0.5</v>
      </c>
      <c r="Q32" s="17"/>
      <c r="R32" s="17">
        <v>0.9</v>
      </c>
      <c r="S32" s="17">
        <v>1.3</v>
      </c>
      <c r="T32" s="17">
        <v>-0.2</v>
      </c>
      <c r="U32" s="17"/>
      <c r="V32" s="17">
        <v>5.8</v>
      </c>
      <c r="W32" s="17"/>
      <c r="X32" s="38">
        <v>2.9</v>
      </c>
    </row>
    <row r="33" spans="1:24" s="9" customFormat="1" x14ac:dyDescent="0.25">
      <c r="A33" s="17" t="s">
        <v>0</v>
      </c>
      <c r="B33" s="37">
        <v>-7.3</v>
      </c>
      <c r="C33" s="17">
        <v>-10.6</v>
      </c>
      <c r="D33" s="17">
        <v>-11.3</v>
      </c>
      <c r="E33" s="17">
        <v>-14</v>
      </c>
      <c r="F33" s="17">
        <v>0.1</v>
      </c>
      <c r="G33" s="17">
        <v>-22.1</v>
      </c>
      <c r="H33" s="17" t="s">
        <v>152</v>
      </c>
      <c r="I33" s="17">
        <v>5.3</v>
      </c>
      <c r="J33" s="17">
        <v>3.2</v>
      </c>
      <c r="K33" s="17" t="s">
        <v>152</v>
      </c>
      <c r="L33" s="17" t="s">
        <v>152</v>
      </c>
      <c r="M33" s="17">
        <v>-7.1</v>
      </c>
      <c r="N33" s="17">
        <v>-12.3</v>
      </c>
      <c r="O33" s="17"/>
      <c r="P33" s="17">
        <v>-7.8</v>
      </c>
      <c r="Q33" s="17"/>
      <c r="R33" s="17">
        <v>-8.1999999999999993</v>
      </c>
      <c r="S33" s="17">
        <v>-12.2</v>
      </c>
      <c r="T33" s="17">
        <v>5</v>
      </c>
      <c r="U33" s="17"/>
      <c r="V33" s="17">
        <v>-14.5</v>
      </c>
      <c r="W33" s="17"/>
      <c r="X33" s="38">
        <v>-7.9</v>
      </c>
    </row>
    <row r="34" spans="1:24" s="9" customFormat="1" x14ac:dyDescent="0.25">
      <c r="A34" s="17" t="s">
        <v>7</v>
      </c>
      <c r="B34" s="37">
        <v>2.2999999999999998</v>
      </c>
      <c r="C34" s="17">
        <v>1.4</v>
      </c>
      <c r="D34" s="17">
        <v>1</v>
      </c>
      <c r="E34" s="17">
        <v>0.6</v>
      </c>
      <c r="F34" s="17">
        <v>-15.2</v>
      </c>
      <c r="G34" s="17">
        <v>15.5</v>
      </c>
      <c r="H34" s="17" t="s">
        <v>152</v>
      </c>
      <c r="I34" s="17">
        <v>-0.6</v>
      </c>
      <c r="J34" s="17">
        <v>-0.9</v>
      </c>
      <c r="K34" s="17" t="s">
        <v>152</v>
      </c>
      <c r="L34" s="17" t="s">
        <v>152</v>
      </c>
      <c r="M34" s="17">
        <v>-12.5</v>
      </c>
      <c r="N34" s="17">
        <v>-13.5</v>
      </c>
      <c r="O34" s="17"/>
      <c r="P34" s="17">
        <v>2.8</v>
      </c>
      <c r="Q34" s="17"/>
      <c r="R34" s="17">
        <v>2.1</v>
      </c>
      <c r="S34" s="17">
        <v>3</v>
      </c>
      <c r="T34" s="17">
        <v>-0.7</v>
      </c>
      <c r="U34" s="17"/>
      <c r="V34" s="17">
        <v>6.8</v>
      </c>
      <c r="W34" s="17"/>
      <c r="X34" s="38">
        <v>2.7</v>
      </c>
    </row>
    <row r="35" spans="1:24" s="9" customFormat="1" x14ac:dyDescent="0.25">
      <c r="A35" s="17" t="s">
        <v>2</v>
      </c>
      <c r="B35" s="37">
        <v>-24.8</v>
      </c>
      <c r="C35" s="17">
        <v>-27.4</v>
      </c>
      <c r="D35" s="17">
        <v>-28.7</v>
      </c>
      <c r="E35" s="17">
        <v>-34.5</v>
      </c>
      <c r="F35" s="17">
        <v>-4.7</v>
      </c>
      <c r="G35" s="17">
        <v>-27.1</v>
      </c>
      <c r="H35" s="17" t="s">
        <v>152</v>
      </c>
      <c r="I35" s="17">
        <v>-1.5</v>
      </c>
      <c r="J35" s="17">
        <v>24.4</v>
      </c>
      <c r="K35" s="17" t="s">
        <v>152</v>
      </c>
      <c r="L35" s="17" t="s">
        <v>152</v>
      </c>
      <c r="M35" s="17">
        <v>-61.4</v>
      </c>
      <c r="N35" s="17">
        <v>-35</v>
      </c>
      <c r="O35" s="17"/>
      <c r="P35" s="17">
        <v>-26.2</v>
      </c>
      <c r="Q35" s="17"/>
      <c r="R35" s="17">
        <v>-18.899999999999999</v>
      </c>
      <c r="S35" s="17">
        <v>-25.6</v>
      </c>
      <c r="T35" s="17">
        <v>3.9</v>
      </c>
      <c r="U35" s="17"/>
      <c r="V35" s="17">
        <v>-15.4</v>
      </c>
      <c r="W35" s="17"/>
      <c r="X35" s="38">
        <v>-25.4</v>
      </c>
    </row>
    <row r="36" spans="1:24" s="9" customFormat="1" x14ac:dyDescent="0.25">
      <c r="A36" s="17" t="s">
        <v>1</v>
      </c>
      <c r="B36" s="37">
        <v>21.1</v>
      </c>
      <c r="C36" s="17">
        <v>22.6</v>
      </c>
      <c r="D36" s="17">
        <v>22.8</v>
      </c>
      <c r="E36" s="17">
        <v>28.1</v>
      </c>
      <c r="F36" s="17">
        <v>-15.4</v>
      </c>
      <c r="G36" s="17">
        <v>2.9</v>
      </c>
      <c r="H36" s="17" t="s">
        <v>152</v>
      </c>
      <c r="I36" s="17">
        <v>6.9</v>
      </c>
      <c r="J36" s="17">
        <v>-3.1</v>
      </c>
      <c r="K36" s="17" t="s">
        <v>152</v>
      </c>
      <c r="L36" s="17" t="s">
        <v>152</v>
      </c>
      <c r="M36" s="17">
        <v>56.9</v>
      </c>
      <c r="N36" s="17">
        <v>-19.7</v>
      </c>
      <c r="O36" s="17"/>
      <c r="P36" s="17">
        <v>21</v>
      </c>
      <c r="Q36" s="17"/>
      <c r="R36" s="17">
        <v>9.8000000000000007</v>
      </c>
      <c r="S36" s="17">
        <v>11.6</v>
      </c>
      <c r="T36" s="17">
        <v>4.8</v>
      </c>
      <c r="U36" s="17"/>
      <c r="V36" s="17">
        <v>-1.4</v>
      </c>
      <c r="W36" s="17"/>
      <c r="X36" s="38">
        <v>24</v>
      </c>
    </row>
    <row r="37" spans="1:24" s="9" customFormat="1" x14ac:dyDescent="0.25">
      <c r="A37" s="17" t="s">
        <v>0</v>
      </c>
      <c r="B37" s="37">
        <v>6.9</v>
      </c>
      <c r="C37" s="17">
        <v>6.9</v>
      </c>
      <c r="D37" s="17">
        <v>7</v>
      </c>
      <c r="E37" s="17">
        <v>8</v>
      </c>
      <c r="F37" s="17">
        <v>0.4</v>
      </c>
      <c r="G37" s="17">
        <v>8.5</v>
      </c>
      <c r="H37" s="17" t="s">
        <v>152</v>
      </c>
      <c r="I37" s="17">
        <v>2</v>
      </c>
      <c r="J37" s="17">
        <v>1.1000000000000001</v>
      </c>
      <c r="K37" s="17" t="s">
        <v>152</v>
      </c>
      <c r="L37" s="17" t="s">
        <v>152</v>
      </c>
      <c r="M37" s="17">
        <v>38.700000000000003</v>
      </c>
      <c r="N37" s="17">
        <v>22.4</v>
      </c>
      <c r="O37" s="17"/>
      <c r="P37" s="17">
        <v>7.6</v>
      </c>
      <c r="Q37" s="17"/>
      <c r="R37" s="17">
        <v>4.8</v>
      </c>
      <c r="S37" s="17">
        <v>6</v>
      </c>
      <c r="T37" s="17">
        <v>1.4</v>
      </c>
      <c r="U37" s="17"/>
      <c r="V37" s="17">
        <v>5.7</v>
      </c>
      <c r="W37" s="17"/>
      <c r="X37" s="38">
        <v>7.7</v>
      </c>
    </row>
    <row r="38" spans="1:24" s="9" customFormat="1" x14ac:dyDescent="0.25">
      <c r="A38" s="17" t="s">
        <v>6</v>
      </c>
      <c r="B38" s="37">
        <v>3.5</v>
      </c>
      <c r="C38" s="17">
        <v>-0.9</v>
      </c>
      <c r="D38" s="17">
        <v>-0.6</v>
      </c>
      <c r="E38" s="17">
        <v>-1.4</v>
      </c>
      <c r="F38" s="17">
        <v>15.3</v>
      </c>
      <c r="G38" s="17">
        <v>10.6</v>
      </c>
      <c r="H38" s="17" t="s">
        <v>152</v>
      </c>
      <c r="I38" s="17">
        <v>0.9</v>
      </c>
      <c r="J38" s="17">
        <v>-1.5</v>
      </c>
      <c r="K38" s="17" t="s">
        <v>152</v>
      </c>
      <c r="L38" s="17" t="s">
        <v>152</v>
      </c>
      <c r="M38" s="17">
        <v>34.200000000000003</v>
      </c>
      <c r="N38" s="17">
        <v>47.2</v>
      </c>
      <c r="O38" s="17"/>
      <c r="P38" s="17">
        <v>5</v>
      </c>
      <c r="Q38" s="17"/>
      <c r="R38" s="17">
        <v>4.8</v>
      </c>
      <c r="S38" s="17">
        <v>6.3</v>
      </c>
      <c r="T38" s="17">
        <v>0.4</v>
      </c>
      <c r="U38" s="17"/>
      <c r="V38" s="17">
        <v>8.6</v>
      </c>
      <c r="W38" s="17"/>
      <c r="X38" s="38">
        <v>0.7</v>
      </c>
    </row>
    <row r="39" spans="1:24" s="9" customFormat="1" x14ac:dyDescent="0.25">
      <c r="A39" s="17" t="s">
        <v>2</v>
      </c>
      <c r="B39" s="37">
        <v>3.2</v>
      </c>
      <c r="C39" s="17">
        <v>4.0999999999999996</v>
      </c>
      <c r="D39" s="17">
        <v>4.7</v>
      </c>
      <c r="E39" s="17">
        <v>5</v>
      </c>
      <c r="F39" s="17">
        <v>12.8</v>
      </c>
      <c r="G39" s="17">
        <v>9</v>
      </c>
      <c r="H39" s="17" t="s">
        <v>152</v>
      </c>
      <c r="I39" s="17">
        <v>12.5</v>
      </c>
      <c r="J39" s="17">
        <v>-7</v>
      </c>
      <c r="K39" s="17" t="s">
        <v>152</v>
      </c>
      <c r="L39" s="17" t="s">
        <v>152</v>
      </c>
      <c r="M39" s="17">
        <v>20.9</v>
      </c>
      <c r="N39" s="17">
        <v>48.2</v>
      </c>
      <c r="O39" s="17"/>
      <c r="P39" s="17">
        <v>6.7</v>
      </c>
      <c r="Q39" s="17"/>
      <c r="R39" s="17">
        <v>6.8</v>
      </c>
      <c r="S39" s="17">
        <v>6.4</v>
      </c>
      <c r="T39" s="17">
        <v>8.1</v>
      </c>
      <c r="U39" s="17"/>
      <c r="V39" s="17">
        <v>6.2</v>
      </c>
      <c r="W39" s="17"/>
      <c r="X39" s="38">
        <v>2.7</v>
      </c>
    </row>
    <row r="40" spans="1:24" s="9" customFormat="1" x14ac:dyDescent="0.25">
      <c r="A40" s="17" t="s">
        <v>1</v>
      </c>
      <c r="B40" s="37">
        <v>-0.1</v>
      </c>
      <c r="C40" s="17">
        <v>-1.6</v>
      </c>
      <c r="D40" s="17">
        <v>-1.5</v>
      </c>
      <c r="E40" s="17">
        <v>-2.5</v>
      </c>
      <c r="F40" s="17">
        <v>11.6</v>
      </c>
      <c r="G40" s="17">
        <v>-1.2</v>
      </c>
      <c r="H40" s="17" t="s">
        <v>152</v>
      </c>
      <c r="I40" s="17">
        <v>5.6</v>
      </c>
      <c r="J40" s="17">
        <v>1</v>
      </c>
      <c r="K40" s="17" t="s">
        <v>152</v>
      </c>
      <c r="L40" s="17" t="s">
        <v>152</v>
      </c>
      <c r="M40" s="17">
        <v>6.8</v>
      </c>
      <c r="N40" s="17">
        <v>15.2</v>
      </c>
      <c r="O40" s="17"/>
      <c r="P40" s="17">
        <v>-0.4</v>
      </c>
      <c r="Q40" s="17"/>
      <c r="R40" s="17">
        <v>1.3</v>
      </c>
      <c r="S40" s="17">
        <v>0.2</v>
      </c>
      <c r="T40" s="17">
        <v>4.4000000000000004</v>
      </c>
      <c r="U40" s="17"/>
      <c r="V40" s="17">
        <v>1.1000000000000001</v>
      </c>
      <c r="W40" s="17"/>
      <c r="X40" s="38">
        <v>-0.8</v>
      </c>
    </row>
    <row r="41" spans="1:24" s="9" customFormat="1" x14ac:dyDescent="0.25">
      <c r="A41" s="17" t="s">
        <v>0</v>
      </c>
      <c r="B41" s="37">
        <v>4.5</v>
      </c>
      <c r="C41" s="17">
        <v>14.2</v>
      </c>
      <c r="D41" s="17">
        <v>14.7</v>
      </c>
      <c r="E41" s="17">
        <v>17.600000000000001</v>
      </c>
      <c r="F41" s="17">
        <v>10.3</v>
      </c>
      <c r="G41" s="17">
        <v>4.4000000000000004</v>
      </c>
      <c r="H41" s="17" t="s">
        <v>152</v>
      </c>
      <c r="I41" s="17">
        <v>-4.5999999999999996</v>
      </c>
      <c r="J41" s="17">
        <v>-1.9</v>
      </c>
      <c r="K41" s="17" t="s">
        <v>152</v>
      </c>
      <c r="L41" s="17" t="s">
        <v>152</v>
      </c>
      <c r="M41" s="17">
        <v>10.7</v>
      </c>
      <c r="N41" s="17">
        <v>29.7</v>
      </c>
      <c r="O41" s="17"/>
      <c r="P41" s="17">
        <v>5.4</v>
      </c>
      <c r="Q41" s="17"/>
      <c r="R41" s="17">
        <v>7.7</v>
      </c>
      <c r="S41" s="17">
        <v>12.1</v>
      </c>
      <c r="T41" s="17">
        <v>-4</v>
      </c>
      <c r="U41" s="17"/>
      <c r="V41" s="17">
        <v>4.0999999999999996</v>
      </c>
      <c r="W41" s="17"/>
      <c r="X41" s="38">
        <v>4.0999999999999996</v>
      </c>
    </row>
    <row r="42" spans="1:24" s="9" customFormat="1" x14ac:dyDescent="0.25">
      <c r="A42" s="17" t="s">
        <v>5</v>
      </c>
      <c r="B42" s="37">
        <v>0.5</v>
      </c>
      <c r="C42" s="17">
        <v>1.2</v>
      </c>
      <c r="D42" s="17">
        <v>1</v>
      </c>
      <c r="E42" s="17">
        <v>0.6</v>
      </c>
      <c r="F42" s="17">
        <v>8.1</v>
      </c>
      <c r="G42" s="17">
        <v>7.7</v>
      </c>
      <c r="H42" s="17" t="s">
        <v>152</v>
      </c>
      <c r="I42" s="17">
        <v>5.6</v>
      </c>
      <c r="J42" s="17">
        <v>-15.3</v>
      </c>
      <c r="K42" s="17" t="s">
        <v>152</v>
      </c>
      <c r="L42" s="17" t="s">
        <v>152</v>
      </c>
      <c r="M42" s="17">
        <v>27.4</v>
      </c>
      <c r="N42" s="17">
        <v>40.9</v>
      </c>
      <c r="O42" s="17"/>
      <c r="P42" s="17">
        <v>3.2</v>
      </c>
      <c r="Q42" s="17"/>
      <c r="R42" s="17">
        <v>3</v>
      </c>
      <c r="S42" s="17">
        <v>3.6</v>
      </c>
      <c r="T42" s="17">
        <v>1</v>
      </c>
      <c r="U42" s="17"/>
      <c r="V42" s="17">
        <v>3</v>
      </c>
      <c r="W42" s="17"/>
      <c r="X42" s="38">
        <v>0.1</v>
      </c>
    </row>
    <row r="43" spans="1:24" s="9" customFormat="1" x14ac:dyDescent="0.25">
      <c r="A43" s="17" t="s">
        <v>2</v>
      </c>
      <c r="B43" s="37">
        <v>2.5</v>
      </c>
      <c r="C43" s="17">
        <v>10.5</v>
      </c>
      <c r="D43" s="17">
        <v>10.7</v>
      </c>
      <c r="E43" s="17">
        <v>12.5</v>
      </c>
      <c r="F43" s="17">
        <v>2.4</v>
      </c>
      <c r="G43" s="17">
        <v>13.8</v>
      </c>
      <c r="H43" s="17" t="s">
        <v>152</v>
      </c>
      <c r="I43" s="17">
        <v>-1</v>
      </c>
      <c r="J43" s="17">
        <v>-3.2</v>
      </c>
      <c r="K43" s="17" t="s">
        <v>152</v>
      </c>
      <c r="L43" s="17" t="s">
        <v>152</v>
      </c>
      <c r="M43" s="17">
        <v>36.299999999999997</v>
      </c>
      <c r="N43" s="17">
        <v>63.8</v>
      </c>
      <c r="O43" s="17"/>
      <c r="P43" s="17">
        <v>1.6</v>
      </c>
      <c r="Q43" s="17"/>
      <c r="R43" s="17">
        <v>7.5</v>
      </c>
      <c r="S43" s="17">
        <v>10.4</v>
      </c>
      <c r="T43" s="17">
        <v>-1</v>
      </c>
      <c r="U43" s="17"/>
      <c r="V43" s="17">
        <v>8.6999999999999993</v>
      </c>
      <c r="W43" s="17"/>
      <c r="X43" s="38">
        <v>2.6</v>
      </c>
    </row>
    <row r="44" spans="1:24" s="9" customFormat="1" x14ac:dyDescent="0.25">
      <c r="A44" s="17" t="s">
        <v>1</v>
      </c>
      <c r="B44" s="37">
        <v>-1.2</v>
      </c>
      <c r="C44" s="17">
        <v>3.5</v>
      </c>
      <c r="D44" s="17">
        <v>3.5</v>
      </c>
      <c r="E44" s="17">
        <v>3.7</v>
      </c>
      <c r="F44" s="17">
        <v>8.1999999999999993</v>
      </c>
      <c r="G44" s="17">
        <v>9</v>
      </c>
      <c r="H44" s="17" t="s">
        <v>152</v>
      </c>
      <c r="I44" s="17">
        <v>6.7</v>
      </c>
      <c r="J44" s="17">
        <v>4.5</v>
      </c>
      <c r="K44" s="17" t="s">
        <v>152</v>
      </c>
      <c r="L44" s="17" t="s">
        <v>152</v>
      </c>
      <c r="M44" s="17">
        <v>22.8</v>
      </c>
      <c r="N44" s="17">
        <v>51.8</v>
      </c>
      <c r="O44" s="17"/>
      <c r="P44" s="17">
        <v>0.8</v>
      </c>
      <c r="Q44" s="17"/>
      <c r="R44" s="17">
        <v>4.8</v>
      </c>
      <c r="S44" s="17">
        <v>5</v>
      </c>
      <c r="T44" s="17">
        <v>4.5</v>
      </c>
      <c r="U44" s="17"/>
      <c r="V44" s="17">
        <v>8.1</v>
      </c>
      <c r="W44" s="17"/>
      <c r="X44" s="38">
        <v>-0.7</v>
      </c>
    </row>
    <row r="45" spans="1:24" s="9" customFormat="1" x14ac:dyDescent="0.25">
      <c r="A45" s="17" t="s">
        <v>0</v>
      </c>
      <c r="B45" s="37">
        <v>8.1999999999999993</v>
      </c>
      <c r="C45" s="17">
        <v>5.8</v>
      </c>
      <c r="D45" s="17">
        <v>5.8</v>
      </c>
      <c r="E45" s="17">
        <v>6.5</v>
      </c>
      <c r="F45" s="17">
        <v>-0.5</v>
      </c>
      <c r="G45" s="17">
        <v>3.3</v>
      </c>
      <c r="H45" s="17" t="s">
        <v>152</v>
      </c>
      <c r="I45" s="17">
        <v>4.8</v>
      </c>
      <c r="J45" s="17">
        <v>8.1999999999999993</v>
      </c>
      <c r="K45" s="17" t="s">
        <v>152</v>
      </c>
      <c r="L45" s="17" t="s">
        <v>152</v>
      </c>
      <c r="M45" s="17">
        <v>3.9</v>
      </c>
      <c r="N45" s="17">
        <v>-6.3</v>
      </c>
      <c r="O45" s="17"/>
      <c r="P45" s="17">
        <v>11.4</v>
      </c>
      <c r="Q45" s="17"/>
      <c r="R45" s="17">
        <v>5.2</v>
      </c>
      <c r="S45" s="17">
        <v>4.5999999999999996</v>
      </c>
      <c r="T45" s="17">
        <v>7.4</v>
      </c>
      <c r="U45" s="17"/>
      <c r="V45" s="17">
        <v>3.6</v>
      </c>
      <c r="W45" s="17"/>
      <c r="X45" s="38">
        <v>7.9</v>
      </c>
    </row>
    <row r="46" spans="1:24" s="9" customFormat="1" x14ac:dyDescent="0.25">
      <c r="A46" s="17" t="s">
        <v>4</v>
      </c>
      <c r="B46" s="37">
        <v>8.5</v>
      </c>
      <c r="C46" s="17">
        <v>4.9000000000000004</v>
      </c>
      <c r="D46" s="17">
        <v>4.9000000000000004</v>
      </c>
      <c r="E46" s="17">
        <v>5.3</v>
      </c>
      <c r="F46" s="17">
        <v>6.2</v>
      </c>
      <c r="G46" s="17">
        <v>7.3</v>
      </c>
      <c r="H46" s="17" t="s">
        <v>152</v>
      </c>
      <c r="I46" s="17">
        <v>7.1</v>
      </c>
      <c r="J46" s="17">
        <v>17.2</v>
      </c>
      <c r="K46" s="17" t="s">
        <v>152</v>
      </c>
      <c r="L46" s="17" t="s">
        <v>152</v>
      </c>
      <c r="M46" s="17">
        <v>-14.6</v>
      </c>
      <c r="N46" s="17">
        <v>-23</v>
      </c>
      <c r="O46" s="17"/>
      <c r="P46" s="17">
        <v>3.3</v>
      </c>
      <c r="Q46" s="17"/>
      <c r="R46" s="17">
        <v>5</v>
      </c>
      <c r="S46" s="17">
        <v>3.8</v>
      </c>
      <c r="T46" s="17">
        <v>8.9</v>
      </c>
      <c r="U46" s="17"/>
      <c r="V46" s="17">
        <v>8.8000000000000007</v>
      </c>
      <c r="W46" s="17"/>
      <c r="X46" s="38">
        <v>10</v>
      </c>
    </row>
    <row r="47" spans="1:24" s="9" customFormat="1" x14ac:dyDescent="0.25">
      <c r="A47" s="17" t="s">
        <v>2</v>
      </c>
      <c r="B47" s="37">
        <v>7.9</v>
      </c>
      <c r="C47" s="17">
        <v>-0.5</v>
      </c>
      <c r="D47" s="17">
        <v>-0.7</v>
      </c>
      <c r="E47" s="17">
        <v>-1.4</v>
      </c>
      <c r="F47" s="17">
        <v>7.7</v>
      </c>
      <c r="G47" s="17">
        <v>-1.1000000000000001</v>
      </c>
      <c r="H47" s="17" t="s">
        <v>152</v>
      </c>
      <c r="I47" s="17">
        <v>-8.3000000000000007</v>
      </c>
      <c r="J47" s="17">
        <v>2.7</v>
      </c>
      <c r="K47" s="17" t="s">
        <v>152</v>
      </c>
      <c r="L47" s="17" t="s">
        <v>152</v>
      </c>
      <c r="M47" s="17">
        <v>16</v>
      </c>
      <c r="N47" s="17">
        <v>-21.8</v>
      </c>
      <c r="O47" s="17"/>
      <c r="P47" s="17">
        <v>9.5</v>
      </c>
      <c r="Q47" s="17"/>
      <c r="R47" s="17">
        <v>-0.9</v>
      </c>
      <c r="S47" s="17">
        <v>1.2</v>
      </c>
      <c r="T47" s="17">
        <v>-6.9</v>
      </c>
      <c r="U47" s="17"/>
      <c r="V47" s="17">
        <v>0.9</v>
      </c>
      <c r="W47" s="17"/>
      <c r="X47" s="38">
        <v>7</v>
      </c>
    </row>
    <row r="48" spans="1:24" s="9" customFormat="1" x14ac:dyDescent="0.25">
      <c r="A48" s="17" t="s">
        <v>1</v>
      </c>
      <c r="B48" s="37">
        <v>-0.2</v>
      </c>
      <c r="C48" s="17">
        <v>0.9</v>
      </c>
      <c r="D48" s="17">
        <v>0.7</v>
      </c>
      <c r="E48" s="17">
        <v>0.3</v>
      </c>
      <c r="F48" s="17">
        <v>-0.4</v>
      </c>
      <c r="G48" s="17">
        <v>3.2</v>
      </c>
      <c r="H48" s="17" t="s">
        <v>152</v>
      </c>
      <c r="I48" s="17">
        <v>3.7</v>
      </c>
      <c r="J48" s="17">
        <v>-3.8</v>
      </c>
      <c r="K48" s="17" t="s">
        <v>152</v>
      </c>
      <c r="L48" s="17" t="s">
        <v>152</v>
      </c>
      <c r="M48" s="17">
        <v>19.100000000000001</v>
      </c>
      <c r="N48" s="17">
        <v>9.6</v>
      </c>
      <c r="O48" s="17"/>
      <c r="P48" s="17">
        <v>-0.7</v>
      </c>
      <c r="Q48" s="17"/>
      <c r="R48" s="17">
        <v>-1.8</v>
      </c>
      <c r="S48" s="17">
        <v>-3</v>
      </c>
      <c r="T48" s="17">
        <v>1.9</v>
      </c>
      <c r="U48" s="17"/>
      <c r="V48" s="17">
        <v>1.3</v>
      </c>
      <c r="W48" s="17"/>
      <c r="X48" s="38">
        <v>3.3</v>
      </c>
    </row>
    <row r="49" spans="1:24" s="9" customFormat="1" x14ac:dyDescent="0.25">
      <c r="A49" s="17" t="s">
        <v>0</v>
      </c>
      <c r="B49" s="37">
        <v>3.9</v>
      </c>
      <c r="C49" s="17">
        <v>2.4</v>
      </c>
      <c r="D49" s="17">
        <v>2.4</v>
      </c>
      <c r="E49" s="17">
        <v>2.6</v>
      </c>
      <c r="F49" s="17">
        <v>2.8</v>
      </c>
      <c r="G49" s="17">
        <v>13.6</v>
      </c>
      <c r="H49" s="17" t="s">
        <v>152</v>
      </c>
      <c r="I49" s="17">
        <v>0.3</v>
      </c>
      <c r="J49" s="17">
        <v>0.2</v>
      </c>
      <c r="K49" s="17" t="s">
        <v>152</v>
      </c>
      <c r="L49" s="17" t="s">
        <v>152</v>
      </c>
      <c r="M49" s="17">
        <v>17.3</v>
      </c>
      <c r="N49" s="17">
        <v>24.3</v>
      </c>
      <c r="O49" s="17"/>
      <c r="P49" s="17">
        <v>5.4</v>
      </c>
      <c r="Q49" s="17"/>
      <c r="R49" s="17">
        <v>5.4</v>
      </c>
      <c r="S49" s="17">
        <v>7.1</v>
      </c>
      <c r="T49" s="17">
        <v>0.3</v>
      </c>
      <c r="U49" s="17"/>
      <c r="V49" s="17">
        <v>9.4</v>
      </c>
      <c r="W49" s="17"/>
      <c r="X49" s="38">
        <v>2.4</v>
      </c>
    </row>
    <row r="50" spans="1:24" s="9" customFormat="1" x14ac:dyDescent="0.25">
      <c r="A50" s="17" t="s">
        <v>3</v>
      </c>
      <c r="B50" s="37">
        <v>-2.6</v>
      </c>
      <c r="C50" s="17">
        <v>-0.1</v>
      </c>
      <c r="D50" s="17">
        <v>0</v>
      </c>
      <c r="E50" s="17">
        <v>-0.3</v>
      </c>
      <c r="F50" s="17">
        <v>-4.4000000000000004</v>
      </c>
      <c r="G50" s="17">
        <v>-6.5</v>
      </c>
      <c r="H50" s="17" t="s">
        <v>152</v>
      </c>
      <c r="I50" s="17">
        <v>0.7</v>
      </c>
      <c r="J50" s="17">
        <v>-4.5999999999999996</v>
      </c>
      <c r="K50" s="17" t="s">
        <v>152</v>
      </c>
      <c r="L50" s="17" t="s">
        <v>152</v>
      </c>
      <c r="M50" s="17">
        <v>-10.7</v>
      </c>
      <c r="N50" s="17">
        <v>-8.3000000000000007</v>
      </c>
      <c r="O50" s="17"/>
      <c r="P50" s="17">
        <v>-3.1</v>
      </c>
      <c r="Q50" s="17"/>
      <c r="R50" s="17">
        <v>-2.1</v>
      </c>
      <c r="S50" s="17">
        <v>-2.6</v>
      </c>
      <c r="T50" s="17">
        <v>-0.6</v>
      </c>
      <c r="U50" s="17"/>
      <c r="V50" s="17">
        <v>-5.8</v>
      </c>
      <c r="W50" s="17"/>
      <c r="X50" s="38">
        <v>-2</v>
      </c>
    </row>
    <row r="51" spans="1:24" s="9" customFormat="1" x14ac:dyDescent="0.25">
      <c r="A51" s="17" t="s">
        <v>2</v>
      </c>
      <c r="B51" s="37">
        <v>8.6</v>
      </c>
      <c r="C51" s="17">
        <v>3.7</v>
      </c>
      <c r="D51" s="17">
        <v>4</v>
      </c>
      <c r="E51" s="17">
        <v>4.5</v>
      </c>
      <c r="F51" s="17">
        <v>5.6</v>
      </c>
      <c r="G51" s="17">
        <v>9.9</v>
      </c>
      <c r="H51" s="17" t="s">
        <v>152</v>
      </c>
      <c r="I51" s="17">
        <v>14.4</v>
      </c>
      <c r="J51" s="17">
        <v>15.3</v>
      </c>
      <c r="K51" s="17" t="s">
        <v>152</v>
      </c>
      <c r="L51" s="17" t="s">
        <v>152</v>
      </c>
      <c r="M51" s="17">
        <v>21.3</v>
      </c>
      <c r="N51" s="17">
        <v>19.5</v>
      </c>
      <c r="O51" s="17"/>
      <c r="P51" s="17">
        <v>10.199999999999999</v>
      </c>
      <c r="Q51" s="17"/>
      <c r="R51" s="17">
        <v>8.4</v>
      </c>
      <c r="S51" s="17">
        <v>6.1</v>
      </c>
      <c r="T51" s="17">
        <v>15.5</v>
      </c>
      <c r="U51" s="17"/>
      <c r="V51" s="17">
        <v>10.199999999999999</v>
      </c>
      <c r="W51" s="17"/>
      <c r="X51" s="38">
        <v>7.7</v>
      </c>
    </row>
    <row r="52" spans="1:24" s="9" customFormat="1" x14ac:dyDescent="0.25">
      <c r="A52" s="17" t="s">
        <v>1</v>
      </c>
      <c r="B52" s="37">
        <v>4.5</v>
      </c>
      <c r="C52" s="17">
        <v>4.4000000000000004</v>
      </c>
      <c r="D52" s="17">
        <v>4.7</v>
      </c>
      <c r="E52" s="17">
        <v>5.4</v>
      </c>
      <c r="F52" s="17">
        <v>4.7</v>
      </c>
      <c r="G52" s="17">
        <v>4.0999999999999996</v>
      </c>
      <c r="H52" s="17" t="s">
        <v>152</v>
      </c>
      <c r="I52" s="17">
        <v>2.2000000000000002</v>
      </c>
      <c r="J52" s="17">
        <v>4</v>
      </c>
      <c r="K52" s="17" t="s">
        <v>152</v>
      </c>
      <c r="L52" s="17" t="s">
        <v>152</v>
      </c>
      <c r="M52" s="17">
        <v>0.9</v>
      </c>
      <c r="N52" s="17">
        <v>0.7</v>
      </c>
      <c r="O52" s="17"/>
      <c r="P52" s="17">
        <v>4</v>
      </c>
      <c r="Q52" s="17"/>
      <c r="R52" s="17">
        <v>4.4000000000000004</v>
      </c>
      <c r="S52" s="17">
        <v>5</v>
      </c>
      <c r="T52" s="17">
        <v>2.7</v>
      </c>
      <c r="U52" s="17"/>
      <c r="V52" s="17">
        <v>4.2</v>
      </c>
      <c r="W52" s="17"/>
      <c r="X52" s="38">
        <v>4</v>
      </c>
    </row>
    <row r="53" spans="1:24" s="15" customFormat="1" x14ac:dyDescent="0.25">
      <c r="A53" s="17" t="s">
        <v>0</v>
      </c>
      <c r="B53" s="37">
        <v>4.5</v>
      </c>
      <c r="C53" s="17">
        <v>2.4</v>
      </c>
      <c r="D53" s="17">
        <v>2.5</v>
      </c>
      <c r="E53" s="17">
        <v>2.6</v>
      </c>
      <c r="F53" s="17">
        <v>4.4000000000000004</v>
      </c>
      <c r="G53" s="17">
        <v>0.9</v>
      </c>
      <c r="H53" s="17" t="s">
        <v>152</v>
      </c>
      <c r="I53" s="17">
        <v>1.5</v>
      </c>
      <c r="J53" s="17">
        <v>1.7</v>
      </c>
      <c r="K53" s="17" t="s">
        <v>152</v>
      </c>
      <c r="L53" s="17" t="s">
        <v>152</v>
      </c>
      <c r="M53" s="17">
        <v>6</v>
      </c>
      <c r="N53" s="17">
        <v>-7.9</v>
      </c>
      <c r="O53" s="17"/>
      <c r="P53" s="17">
        <v>3.5</v>
      </c>
      <c r="Q53" s="17"/>
      <c r="R53" s="17">
        <v>1.2</v>
      </c>
      <c r="S53" s="17">
        <v>1.2</v>
      </c>
      <c r="T53" s="17">
        <v>1.1000000000000001</v>
      </c>
      <c r="U53" s="17"/>
      <c r="V53" s="17">
        <v>1.6</v>
      </c>
      <c r="W53" s="17"/>
      <c r="X53" s="38">
        <v>5.3</v>
      </c>
    </row>
    <row r="54" spans="1:24" s="17" customFormat="1" x14ac:dyDescent="0.25">
      <c r="A54" s="17" t="s">
        <v>189</v>
      </c>
      <c r="B54" s="37">
        <v>3.5</v>
      </c>
      <c r="C54" s="17">
        <v>7.8</v>
      </c>
      <c r="D54" s="17">
        <v>7.8</v>
      </c>
      <c r="E54" s="17">
        <v>9.1</v>
      </c>
      <c r="F54" s="17">
        <v>4.9000000000000004</v>
      </c>
      <c r="G54" s="17">
        <v>5.3</v>
      </c>
      <c r="H54" s="17" t="s">
        <v>152</v>
      </c>
      <c r="I54" s="17">
        <v>1.8</v>
      </c>
      <c r="J54" s="17">
        <v>3.2</v>
      </c>
      <c r="K54" s="17" t="s">
        <v>152</v>
      </c>
      <c r="L54" s="17" t="s">
        <v>152</v>
      </c>
      <c r="M54" s="17">
        <v>-0.8</v>
      </c>
      <c r="N54" s="17">
        <v>16.3</v>
      </c>
      <c r="P54" s="17">
        <v>5.2</v>
      </c>
      <c r="R54" s="17">
        <v>7.3</v>
      </c>
      <c r="S54" s="17">
        <v>8.9</v>
      </c>
      <c r="T54" s="17">
        <v>2.4</v>
      </c>
      <c r="V54" s="17">
        <v>4.9000000000000004</v>
      </c>
      <c r="X54" s="38">
        <v>2</v>
      </c>
    </row>
    <row r="55" spans="1:24" s="9" customFormat="1" x14ac:dyDescent="0.25">
      <c r="A55" s="17" t="s">
        <v>2</v>
      </c>
      <c r="B55" s="37">
        <v>9</v>
      </c>
      <c r="C55" s="17">
        <v>3.6</v>
      </c>
      <c r="D55" s="17">
        <v>3.5</v>
      </c>
      <c r="E55" s="17">
        <v>3.8</v>
      </c>
      <c r="F55" s="17">
        <v>2.7</v>
      </c>
      <c r="G55" s="17">
        <v>7</v>
      </c>
      <c r="H55" s="17" t="s">
        <v>152</v>
      </c>
      <c r="I55" s="17">
        <v>4.2</v>
      </c>
      <c r="J55" s="17">
        <v>4.4000000000000004</v>
      </c>
      <c r="K55" s="17" t="s">
        <v>152</v>
      </c>
      <c r="L55" s="17" t="s">
        <v>152</v>
      </c>
      <c r="M55" s="17">
        <v>1</v>
      </c>
      <c r="N55" s="17">
        <v>-14</v>
      </c>
      <c r="O55" s="17"/>
      <c r="P55" s="17">
        <v>6.3</v>
      </c>
      <c r="Q55" s="17"/>
      <c r="R55" s="17">
        <v>5.0999999999999996</v>
      </c>
      <c r="S55" s="17">
        <v>5.5</v>
      </c>
      <c r="T55" s="17">
        <v>4</v>
      </c>
      <c r="U55" s="17"/>
      <c r="V55" s="17">
        <v>5.8</v>
      </c>
      <c r="W55" s="17"/>
      <c r="X55" s="38">
        <v>8.1999999999999993</v>
      </c>
    </row>
    <row r="56" spans="1:24" s="17" customFormat="1" x14ac:dyDescent="0.25">
      <c r="A56" s="17" t="s">
        <v>1</v>
      </c>
      <c r="B56" s="37">
        <v>-0.2</v>
      </c>
      <c r="C56" s="17">
        <v>3.6</v>
      </c>
      <c r="D56" s="17">
        <v>3.6</v>
      </c>
      <c r="E56" s="17">
        <v>4</v>
      </c>
      <c r="F56" s="17">
        <v>-26.8</v>
      </c>
      <c r="G56" s="17">
        <v>4</v>
      </c>
      <c r="H56" s="17" t="s">
        <v>152</v>
      </c>
      <c r="I56" s="17">
        <v>2.5</v>
      </c>
      <c r="J56" s="17">
        <v>-2.4</v>
      </c>
      <c r="K56" s="17" t="s">
        <v>152</v>
      </c>
      <c r="L56" s="17" t="s">
        <v>152</v>
      </c>
      <c r="M56" s="17">
        <v>2.2000000000000002</v>
      </c>
      <c r="N56" s="17">
        <v>4.5999999999999996</v>
      </c>
      <c r="P56" s="17">
        <v>3.1</v>
      </c>
      <c r="R56" s="17">
        <v>0.3</v>
      </c>
      <c r="S56" s="17">
        <v>-0.1</v>
      </c>
      <c r="T56" s="17">
        <v>1.8</v>
      </c>
      <c r="V56" s="17">
        <v>-2.4</v>
      </c>
      <c r="X56" s="38">
        <v>1.2</v>
      </c>
    </row>
    <row r="57" spans="1:24" s="9" customFormat="1" ht="15" thickBot="1" x14ac:dyDescent="0.3">
      <c r="A57" s="17" t="s">
        <v>0</v>
      </c>
      <c r="B57" s="39">
        <v>3.5</v>
      </c>
      <c r="C57" s="17">
        <v>3</v>
      </c>
      <c r="D57" s="17">
        <v>2.9</v>
      </c>
      <c r="E57" s="17">
        <v>3.1</v>
      </c>
      <c r="F57" s="17">
        <v>22.7</v>
      </c>
      <c r="G57" s="17">
        <v>9.3000000000000007</v>
      </c>
      <c r="H57" s="17" t="s">
        <v>152</v>
      </c>
      <c r="I57" s="17">
        <v>2.2000000000000002</v>
      </c>
      <c r="J57" s="17">
        <v>0.7</v>
      </c>
      <c r="K57" s="17" t="s">
        <v>152</v>
      </c>
      <c r="L57" s="17" t="s">
        <v>152</v>
      </c>
      <c r="M57" s="17">
        <v>11</v>
      </c>
      <c r="N57" s="17">
        <v>9.9</v>
      </c>
      <c r="O57" s="17"/>
      <c r="P57" s="17">
        <v>1.1000000000000001</v>
      </c>
      <c r="Q57" s="17"/>
      <c r="R57" s="17">
        <v>3.4</v>
      </c>
      <c r="S57" s="17">
        <v>3.8</v>
      </c>
      <c r="T57" s="17">
        <v>1.9</v>
      </c>
      <c r="U57" s="17"/>
      <c r="V57" s="17">
        <v>9.6</v>
      </c>
      <c r="W57" s="35"/>
      <c r="X57" s="17">
        <v>4.8</v>
      </c>
    </row>
    <row r="58" spans="1:24" s="16" customFormat="1" ht="14.25" customHeight="1" x14ac:dyDescent="0.25">
      <c r="A58" s="19" t="s">
        <v>137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P58" s="17"/>
      <c r="Q58" s="17"/>
      <c r="R58" s="17"/>
      <c r="S58" s="17"/>
      <c r="T58" s="17"/>
      <c r="U58" s="19"/>
      <c r="V58" s="17"/>
      <c r="W58" s="17"/>
      <c r="X58" s="17"/>
    </row>
    <row r="59" spans="1:24" s="16" customFormat="1" ht="14.25" customHeight="1" x14ac:dyDescent="0.25">
      <c r="A59" s="19" t="s">
        <v>108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P59" s="17"/>
      <c r="Q59" s="17"/>
      <c r="R59" s="17"/>
      <c r="S59" s="17"/>
      <c r="T59" s="17"/>
      <c r="U59" s="19"/>
      <c r="V59" s="17"/>
      <c r="W59" s="17"/>
      <c r="X59" s="17"/>
    </row>
  </sheetData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59"/>
  <sheetViews>
    <sheetView showGridLines="0" topLeftCell="M1" zoomScaleNormal="100" workbookViewId="0">
      <selection activeCell="V4" sqref="V4"/>
    </sheetView>
  </sheetViews>
  <sheetFormatPr defaultRowHeight="14.25" x14ac:dyDescent="0.25"/>
  <cols>
    <col min="1" max="1" width="11.5703125" bestFit="1" customWidth="1"/>
    <col min="2" max="2" width="11.140625" bestFit="1" customWidth="1"/>
    <col min="3" max="3" width="11.140625" customWidth="1"/>
    <col min="4" max="4" width="13.42578125" customWidth="1"/>
    <col min="5" max="5" width="16.5703125" bestFit="1" customWidth="1"/>
    <col min="6" max="6" width="9.140625" bestFit="1" customWidth="1"/>
    <col min="7" max="7" width="9.7109375" customWidth="1"/>
    <col min="8" max="8" width="9.85546875" bestFit="1" customWidth="1"/>
    <col min="9" max="9" width="11" customWidth="1"/>
    <col min="10" max="10" width="9.140625" bestFit="1" customWidth="1"/>
    <col min="11" max="11" width="10.140625" customWidth="1"/>
    <col min="12" max="14" width="9.85546875" bestFit="1" customWidth="1"/>
    <col min="15" max="15" width="1.7109375" customWidth="1"/>
    <col min="16" max="18" width="11.140625" customWidth="1"/>
    <col min="19" max="19" width="11.140625" bestFit="1" customWidth="1"/>
    <col min="20" max="20" width="1.7109375" customWidth="1"/>
    <col min="21" max="22" width="11" bestFit="1" customWidth="1"/>
    <col min="23" max="23" width="9.85546875" bestFit="1" customWidth="1"/>
    <col min="24" max="24" width="1.7109375" customWidth="1"/>
    <col min="25" max="25" width="9.85546875" bestFit="1" customWidth="1"/>
    <col min="26" max="26" width="1.7109375" customWidth="1"/>
    <col min="27" max="27" width="14.28515625" customWidth="1"/>
  </cols>
  <sheetData>
    <row r="1" spans="1:27" s="22" customFormat="1" ht="19.5" x14ac:dyDescent="0.25">
      <c r="A1" s="21" t="s">
        <v>98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P1" s="24" t="s">
        <v>81</v>
      </c>
      <c r="Q1"/>
      <c r="R1" s="24"/>
      <c r="S1" s="24"/>
      <c r="T1" s="24"/>
      <c r="U1" s="24"/>
      <c r="V1" s="24"/>
      <c r="W1" s="24"/>
      <c r="X1" s="24"/>
      <c r="Y1" s="24" t="s">
        <v>193</v>
      </c>
      <c r="Z1" s="24"/>
      <c r="AA1" s="24"/>
    </row>
    <row r="2" spans="1:27" s="22" customFormat="1" ht="19.5" x14ac:dyDescent="0.25">
      <c r="A2" s="21" t="str">
        <f>VLOOKUP(A1,目次!B:C,2,0)</f>
        <v>사분기 디플레이터, 원계열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P2" s="24" t="s">
        <v>101</v>
      </c>
      <c r="Q2"/>
      <c r="R2" s="24"/>
      <c r="S2" s="24"/>
      <c r="T2" s="24"/>
      <c r="U2" s="24"/>
      <c r="V2" s="24"/>
      <c r="W2" s="24"/>
      <c r="X2" s="24"/>
      <c r="Y2" s="24" t="s">
        <v>194</v>
      </c>
      <c r="Z2" s="24"/>
      <c r="AA2" s="24"/>
    </row>
    <row r="3" spans="1:27" s="9" customFormat="1" ht="20.25" thickBo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7"/>
      <c r="M3" s="17"/>
      <c r="N3" s="17"/>
      <c r="P3" s="17"/>
      <c r="Q3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10" customFormat="1" ht="28.5" customHeight="1" x14ac:dyDescent="0.25">
      <c r="B4" s="4" t="s">
        <v>38</v>
      </c>
      <c r="C4" s="18" t="s">
        <v>39</v>
      </c>
      <c r="D4" s="18" t="s">
        <v>40</v>
      </c>
      <c r="E4" s="18" t="s">
        <v>41</v>
      </c>
      <c r="F4" s="18" t="s">
        <v>42</v>
      </c>
      <c r="G4" s="18" t="s">
        <v>153</v>
      </c>
      <c r="H4" s="18" t="s">
        <v>154</v>
      </c>
      <c r="I4" s="18" t="s">
        <v>43</v>
      </c>
      <c r="J4" s="18" t="s">
        <v>44</v>
      </c>
      <c r="K4" s="18" t="s">
        <v>155</v>
      </c>
      <c r="L4" s="14" t="s">
        <v>45</v>
      </c>
      <c r="M4" s="14"/>
      <c r="N4" s="14"/>
      <c r="P4" s="14" t="s">
        <v>49</v>
      </c>
      <c r="Q4" s="14"/>
      <c r="R4" s="14"/>
      <c r="S4" s="18" t="s">
        <v>51</v>
      </c>
      <c r="T4" s="18"/>
      <c r="U4" s="18" t="s">
        <v>52</v>
      </c>
      <c r="V4" s="18" t="s">
        <v>53</v>
      </c>
      <c r="W4" s="18" t="s">
        <v>54</v>
      </c>
      <c r="X4" s="18"/>
      <c r="Y4" s="18" t="s">
        <v>73</v>
      </c>
      <c r="Z4" s="18"/>
      <c r="AA4" s="7" t="s">
        <v>55</v>
      </c>
    </row>
    <row r="5" spans="1:27" s="10" customFormat="1" x14ac:dyDescent="0.25">
      <c r="B5" s="5"/>
      <c r="C5" s="18"/>
      <c r="D5" s="18"/>
      <c r="E5" s="18"/>
      <c r="F5" s="18"/>
      <c r="G5" s="18"/>
      <c r="H5" s="18"/>
      <c r="I5" s="18"/>
      <c r="J5" s="18"/>
      <c r="K5" s="18"/>
      <c r="L5" s="18" t="s">
        <v>46</v>
      </c>
      <c r="M5" s="18" t="s">
        <v>156</v>
      </c>
      <c r="N5" s="18" t="s">
        <v>157</v>
      </c>
      <c r="P5" s="18" t="s">
        <v>50</v>
      </c>
      <c r="Q5" s="18" t="s">
        <v>159</v>
      </c>
      <c r="R5" s="18" t="s">
        <v>160</v>
      </c>
      <c r="S5" s="18"/>
      <c r="T5" s="18"/>
      <c r="U5" s="18"/>
      <c r="V5" s="18"/>
      <c r="W5" s="18"/>
      <c r="X5" s="18"/>
      <c r="Y5" s="18"/>
      <c r="Z5" s="18"/>
      <c r="AA5" s="7"/>
    </row>
    <row r="6" spans="1:27" s="10" customFormat="1" ht="38.25" x14ac:dyDescent="0.25">
      <c r="B6" s="25" t="str">
        <f>HLOOKUP(B4,'gaku-jg'!4:8,3,0)</f>
        <v>GDP
(Expenditure Approach)</v>
      </c>
      <c r="C6" s="26" t="str">
        <f>HLOOKUP(C4,'gaku-jg'!4:8,3,0)</f>
        <v>Private
Consumption</v>
      </c>
      <c r="D6" s="26" t="str">
        <f>HLOOKUP(D4,'gaku-jg'!4:8,3,0)</f>
        <v>Consumption of
Households</v>
      </c>
      <c r="E6" s="26" t="str">
        <f>HLOOKUP(E4,'gaku-jg'!4:8,3,0)</f>
        <v>Excluding
Imputed Rent</v>
      </c>
      <c r="F6" s="26" t="str">
        <f>HLOOKUP(F4,'gaku-jg'!4:8,3,0)</f>
        <v>Private
Residential
Investment</v>
      </c>
      <c r="G6" s="26" t="str">
        <f>HLOOKUP(G4,'gaku-jg'!4:8,3,0)</f>
        <v>Private Non-Resi.
Investment</v>
      </c>
      <c r="H6" s="26" t="str">
        <f>HLOOKUP(H4,'gaku-jg'!4:8,3,0)</f>
        <v>Change
in Private
Inventories</v>
      </c>
      <c r="I6" s="26" t="str">
        <f>HLOOKUP(I4,'gaku-jg'!4:8,3,0)</f>
        <v>Government
Consumption</v>
      </c>
      <c r="J6" s="26" t="str">
        <f>HLOOKUP(J4,'gaku-jg'!4:8,3,0)</f>
        <v>Public
Investment</v>
      </c>
      <c r="K6" s="26" t="str">
        <f>HLOOKUP(K4,'gaku-jg'!4:8,3,0)</f>
        <v>Change
in Public
Inventories</v>
      </c>
      <c r="L6" s="28" t="str">
        <f>HLOOKUP(L4,'gaku-jg'!4:8,3,0)</f>
        <v>Goods &amp; Services</v>
      </c>
      <c r="M6" s="28"/>
      <c r="N6" s="28"/>
      <c r="P6" s="29" t="str">
        <f>HLOOKUP(P4,'gaku-jg'!4:8,3,0)</f>
        <v>Income from /to the Rest of the World</v>
      </c>
      <c r="Q6" s="28"/>
      <c r="R6" s="28"/>
      <c r="S6" s="26" t="str">
        <f>HLOOKUP(S4,'gaku-jg'!4:8,3,0)</f>
        <v>GNI</v>
      </c>
      <c r="T6" s="26"/>
      <c r="U6" s="26" t="str">
        <f>HLOOKUP(U4,'gaku-jg'!4:8,3,0)</f>
        <v>Domestic
Demand</v>
      </c>
      <c r="V6" s="26" t="str">
        <f>HLOOKUP(V4,'gaku-jg'!4:8,3,0)</f>
        <v>Private
Demand</v>
      </c>
      <c r="W6" s="26" t="str">
        <f>HLOOKUP(W4,'gaku-jg'!4:8,3,0)</f>
        <v>Public
Demand</v>
      </c>
      <c r="X6" s="18"/>
      <c r="Y6" s="26" t="str">
        <f>HLOOKUP(Y4,'gaku-jg'!4:8,3,0)</f>
        <v>Gross Fixed Capital
Formation</v>
      </c>
      <c r="Z6" s="26"/>
      <c r="AA6" s="27" t="str">
        <f>HLOOKUP(AA4,'gaku-jg'!4:8,3,0)</f>
        <v>Final Sales of Domestic Product</v>
      </c>
    </row>
    <row r="7" spans="1:27" s="10" customFormat="1" x14ac:dyDescent="0.25">
      <c r="A7" s="18"/>
      <c r="B7" s="25"/>
      <c r="C7" s="26"/>
      <c r="D7" s="26"/>
      <c r="E7" s="26"/>
      <c r="F7" s="26"/>
      <c r="G7" s="26"/>
      <c r="H7" s="26"/>
      <c r="I7" s="26"/>
      <c r="J7" s="26"/>
      <c r="K7" s="26"/>
      <c r="L7" s="26" t="str">
        <f>HLOOKUP(L5,'gaku-jg'!5:9,3,0)</f>
        <v>Net Exports</v>
      </c>
      <c r="M7" s="26" t="str">
        <f>HLOOKUP(M5,'gaku-jg'!5:9,3,0)</f>
        <v>Exports</v>
      </c>
      <c r="N7" s="26" t="str">
        <f>HLOOKUP(N5,'gaku-jg'!5:9,3,0)</f>
        <v>Imports</v>
      </c>
      <c r="O7" s="18"/>
      <c r="P7" s="26" t="str">
        <f>HLOOKUP(P5,'gaku-jg'!5:9,3,0)</f>
        <v>Net</v>
      </c>
      <c r="Q7" s="26" t="str">
        <f>HLOOKUP(Q5,'gaku-jg'!5:9,3,0)</f>
        <v>Receipt</v>
      </c>
      <c r="R7" s="26" t="str">
        <f>HLOOKUP(R5,'gaku-jg'!5:9,3,0)</f>
        <v>Payment</v>
      </c>
      <c r="S7" s="26"/>
      <c r="T7" s="26"/>
      <c r="U7" s="26"/>
      <c r="V7" s="26"/>
      <c r="W7" s="26"/>
      <c r="X7" s="18"/>
      <c r="Y7" s="26"/>
      <c r="Z7" s="26"/>
      <c r="AA7" s="27"/>
    </row>
    <row r="8" spans="1:27" s="18" customFormat="1" ht="28.5" x14ac:dyDescent="0.25">
      <c r="B8" s="5" t="str">
        <f>HLOOKUP(B6,'gaku-jg'!6:10,3,0)</f>
        <v>국내총생산
(지출측)</v>
      </c>
      <c r="C8" s="18" t="str">
        <f>HLOOKUP(C6,'gaku-jg'!6:10,3,0)</f>
        <v>민간최종
소비지출</v>
      </c>
      <c r="D8" s="18" t="str">
        <f>HLOOKUP(D6,'gaku-jg'!6:10,3,0)</f>
        <v>가계최종
소비지출</v>
      </c>
      <c r="E8" s="18" t="str">
        <f>HLOOKUP(E6,'gaku-jg'!6:10,3,0)</f>
        <v>주택 의제 임차료
제외</v>
      </c>
      <c r="F8" s="18" t="str">
        <f>HLOOKUP(F6,'gaku-jg'!6:10,3,0)</f>
        <v>민간주택</v>
      </c>
      <c r="G8" s="18" t="str">
        <f>HLOOKUP(G6,'gaku-jg'!6:10,3,0)</f>
        <v>민간기업
설비</v>
      </c>
      <c r="H8" s="18" t="str">
        <f>HLOOKUP(H6,'gaku-jg'!6:10,3,0)</f>
        <v>민간재고
변동</v>
      </c>
      <c r="I8" s="18" t="str">
        <f>HLOOKUP(I6,'gaku-jg'!6:10,3,0)</f>
        <v>정부최종
소비지출</v>
      </c>
      <c r="J8" s="18" t="str">
        <f>HLOOKUP(J6,'gaku-jg'!6:10,3,0)</f>
        <v>공적고정
자본형성</v>
      </c>
      <c r="K8" s="18" t="str">
        <f>HLOOKUP(K6,'gaku-jg'!6:10,3,0)</f>
        <v>공적재고
변동</v>
      </c>
      <c r="L8" s="14" t="str">
        <f>HLOOKUP(L6,'gaku-jg'!6:10,3,0)</f>
        <v>재화 및 서비스</v>
      </c>
      <c r="M8" s="14"/>
      <c r="N8" s="14"/>
      <c r="P8" s="14" t="str">
        <f>HLOOKUP(P6,'gaku-jg'!6:10,3,0)</f>
        <v>해외로부터의 소득</v>
      </c>
      <c r="Q8" s="14"/>
      <c r="R8" s="14"/>
      <c r="S8" s="18" t="str">
        <f>HLOOKUP(S6,'gaku-jg'!6:10,3,0)</f>
        <v>국민총소득</v>
      </c>
      <c r="U8" s="18" t="str">
        <f>HLOOKUP(U6,'gaku-jg'!6:10,3,0)</f>
        <v>국내수요</v>
      </c>
      <c r="V8" s="18" t="str">
        <f>HLOOKUP(V6,'gaku-jg'!6:10,3,0)</f>
        <v>민간수요</v>
      </c>
      <c r="W8" s="18" t="str">
        <f>HLOOKUP(W6,'gaku-jg'!6:10,3,0)</f>
        <v>공적수요</v>
      </c>
      <c r="Y8" s="18" t="str">
        <f>HLOOKUP(Y6,'gaku-jg'!6:10,3,0)</f>
        <v>총고정
자본형성</v>
      </c>
      <c r="AA8" s="7" t="str">
        <f>HLOOKUP(AA6,'gaku-jg'!6:10,3,0)</f>
        <v>최종수요</v>
      </c>
    </row>
    <row r="9" spans="1:27" s="18" customFormat="1" ht="15" thickBot="1" x14ac:dyDescent="0.3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 t="str">
        <f>HLOOKUP(L7,'gaku-jg'!7:11,3,0)</f>
        <v>순수출</v>
      </c>
      <c r="M9" s="3" t="str">
        <f>HLOOKUP(M7,'gaku-jg'!7:11,3,0)</f>
        <v>수출</v>
      </c>
      <c r="N9" s="3" t="str">
        <f>HLOOKUP(N7,'gaku-jg'!7:11,3,0)</f>
        <v>수입</v>
      </c>
      <c r="O9" s="3"/>
      <c r="P9" s="3" t="str">
        <f>HLOOKUP(P7,'gaku-jg'!7:11,3,0)</f>
        <v>순수취</v>
      </c>
      <c r="Q9" s="3" t="str">
        <f>HLOOKUP(Q7,'gaku-jg'!7:11,3,0)</f>
        <v>수취</v>
      </c>
      <c r="R9" s="3" t="str">
        <f>HLOOKUP(R7,'gaku-jg'!7:11,3,0)</f>
        <v>지불</v>
      </c>
      <c r="S9" s="3"/>
      <c r="T9" s="3"/>
      <c r="U9" s="3"/>
      <c r="V9" s="3"/>
      <c r="W9" s="3"/>
      <c r="X9" s="3"/>
      <c r="Y9" s="3"/>
      <c r="Z9" s="3"/>
      <c r="AA9" s="8"/>
    </row>
    <row r="10" spans="1:27" s="9" customFormat="1" x14ac:dyDescent="0.25">
      <c r="A10" s="17" t="s">
        <v>13</v>
      </c>
      <c r="B10" s="40">
        <v>92.8</v>
      </c>
      <c r="C10" s="17">
        <v>95.1</v>
      </c>
      <c r="D10" s="17">
        <v>95.1</v>
      </c>
      <c r="E10" s="17">
        <v>94.4</v>
      </c>
      <c r="F10" s="17">
        <v>91.7</v>
      </c>
      <c r="G10" s="17">
        <v>97.8</v>
      </c>
      <c r="H10" s="17" t="s">
        <v>152</v>
      </c>
      <c r="I10" s="17">
        <v>92.8</v>
      </c>
      <c r="J10" s="17">
        <v>92.7</v>
      </c>
      <c r="K10" s="17" t="s">
        <v>152</v>
      </c>
      <c r="L10" s="17" t="s">
        <v>152</v>
      </c>
      <c r="M10" s="17">
        <v>108.2</v>
      </c>
      <c r="N10" s="17">
        <v>122.3</v>
      </c>
      <c r="O10" s="17"/>
      <c r="P10" s="17" t="s">
        <v>152</v>
      </c>
      <c r="Q10" s="17">
        <v>94.9</v>
      </c>
      <c r="R10" s="17">
        <v>94.9</v>
      </c>
      <c r="S10" s="17">
        <v>94.5</v>
      </c>
      <c r="T10" s="17"/>
      <c r="U10" s="17">
        <v>94.9</v>
      </c>
      <c r="V10" s="17">
        <v>95.5</v>
      </c>
      <c r="W10" s="17">
        <v>93</v>
      </c>
      <c r="X10" s="17"/>
      <c r="Y10" s="17">
        <v>95.8</v>
      </c>
      <c r="Z10" s="17"/>
      <c r="AA10" s="38">
        <v>92.8</v>
      </c>
    </row>
    <row r="11" spans="1:27" s="9" customFormat="1" x14ac:dyDescent="0.25">
      <c r="A11" s="17" t="s">
        <v>2</v>
      </c>
      <c r="B11" s="37">
        <v>97.1</v>
      </c>
      <c r="C11" s="17">
        <v>97.6</v>
      </c>
      <c r="D11" s="17">
        <v>97.5</v>
      </c>
      <c r="E11" s="17">
        <v>97.3</v>
      </c>
      <c r="F11" s="17">
        <v>94.6</v>
      </c>
      <c r="G11" s="17">
        <v>98.3</v>
      </c>
      <c r="H11" s="17" t="s">
        <v>152</v>
      </c>
      <c r="I11" s="17">
        <v>106.4</v>
      </c>
      <c r="J11" s="17">
        <v>95.3</v>
      </c>
      <c r="K11" s="17" t="s">
        <v>152</v>
      </c>
      <c r="L11" s="17" t="s">
        <v>152</v>
      </c>
      <c r="M11" s="17">
        <v>107.2</v>
      </c>
      <c r="N11" s="17">
        <v>120.8</v>
      </c>
      <c r="O11" s="17"/>
      <c r="P11" s="17" t="s">
        <v>152</v>
      </c>
      <c r="Q11" s="17">
        <v>99.1</v>
      </c>
      <c r="R11" s="17">
        <v>99.1</v>
      </c>
      <c r="S11" s="17">
        <v>98.9</v>
      </c>
      <c r="T11" s="17"/>
      <c r="U11" s="17">
        <v>99.1</v>
      </c>
      <c r="V11" s="17">
        <v>97.6</v>
      </c>
      <c r="W11" s="17">
        <v>104.1</v>
      </c>
      <c r="X11" s="17"/>
      <c r="Y11" s="17">
        <v>97.1</v>
      </c>
      <c r="Z11" s="17"/>
      <c r="AA11" s="38">
        <v>97.2</v>
      </c>
    </row>
    <row r="12" spans="1:27" s="9" customFormat="1" x14ac:dyDescent="0.25">
      <c r="A12" s="17" t="s">
        <v>1</v>
      </c>
      <c r="B12" s="37">
        <v>94.5</v>
      </c>
      <c r="C12" s="17">
        <v>97.2</v>
      </c>
      <c r="D12" s="17">
        <v>97.3</v>
      </c>
      <c r="E12" s="17">
        <v>97</v>
      </c>
      <c r="F12" s="17">
        <v>94.8</v>
      </c>
      <c r="G12" s="17">
        <v>98.5</v>
      </c>
      <c r="H12" s="17" t="s">
        <v>152</v>
      </c>
      <c r="I12" s="17">
        <v>93.6</v>
      </c>
      <c r="J12" s="17">
        <v>95.6</v>
      </c>
      <c r="K12" s="17" t="s">
        <v>152</v>
      </c>
      <c r="L12" s="17" t="s">
        <v>152</v>
      </c>
      <c r="M12" s="17">
        <v>107.8</v>
      </c>
      <c r="N12" s="17">
        <v>121.7</v>
      </c>
      <c r="O12" s="17"/>
      <c r="P12" s="17" t="s">
        <v>152</v>
      </c>
      <c r="Q12" s="17">
        <v>96.6</v>
      </c>
      <c r="R12" s="17">
        <v>96.6</v>
      </c>
      <c r="S12" s="17">
        <v>96.3</v>
      </c>
      <c r="T12" s="17"/>
      <c r="U12" s="17">
        <v>96.6</v>
      </c>
      <c r="V12" s="17">
        <v>97.3</v>
      </c>
      <c r="W12" s="17">
        <v>94</v>
      </c>
      <c r="X12" s="17"/>
      <c r="Y12" s="17">
        <v>97.3</v>
      </c>
      <c r="Z12" s="17"/>
      <c r="AA12" s="38">
        <v>94.5</v>
      </c>
    </row>
    <row r="13" spans="1:27" s="9" customFormat="1" x14ac:dyDescent="0.25">
      <c r="A13" s="17" t="s">
        <v>0</v>
      </c>
      <c r="B13" s="37">
        <v>97.8</v>
      </c>
      <c r="C13" s="17">
        <v>97.7</v>
      </c>
      <c r="D13" s="17">
        <v>97.4</v>
      </c>
      <c r="E13" s="17">
        <v>97.3</v>
      </c>
      <c r="F13" s="17">
        <v>95</v>
      </c>
      <c r="G13" s="17">
        <v>99.1</v>
      </c>
      <c r="H13" s="17" t="s">
        <v>152</v>
      </c>
      <c r="I13" s="17">
        <v>107</v>
      </c>
      <c r="J13" s="17">
        <v>96</v>
      </c>
      <c r="K13" s="17" t="s">
        <v>152</v>
      </c>
      <c r="L13" s="17" t="s">
        <v>152</v>
      </c>
      <c r="M13" s="17">
        <v>112.3</v>
      </c>
      <c r="N13" s="17">
        <v>123.8</v>
      </c>
      <c r="O13" s="17"/>
      <c r="P13" s="17" t="s">
        <v>152</v>
      </c>
      <c r="Q13" s="17">
        <v>99.5</v>
      </c>
      <c r="R13" s="17">
        <v>99.5</v>
      </c>
      <c r="S13" s="17">
        <v>99.3</v>
      </c>
      <c r="T13" s="17"/>
      <c r="U13" s="17">
        <v>99.5</v>
      </c>
      <c r="V13" s="17">
        <v>97.8</v>
      </c>
      <c r="W13" s="17">
        <v>104.6</v>
      </c>
      <c r="X13" s="17"/>
      <c r="Y13" s="17">
        <v>97.9</v>
      </c>
      <c r="Z13" s="17"/>
      <c r="AA13" s="38">
        <v>97.8</v>
      </c>
    </row>
    <row r="14" spans="1:27" s="9" customFormat="1" x14ac:dyDescent="0.25">
      <c r="A14" s="17" t="s">
        <v>12</v>
      </c>
      <c r="B14" s="37">
        <v>95.7</v>
      </c>
      <c r="C14" s="17">
        <v>96.7</v>
      </c>
      <c r="D14" s="17">
        <v>96.7</v>
      </c>
      <c r="E14" s="17">
        <v>96.4</v>
      </c>
      <c r="F14" s="17">
        <v>94.2</v>
      </c>
      <c r="G14" s="17">
        <v>98.9</v>
      </c>
      <c r="H14" s="17" t="s">
        <v>152</v>
      </c>
      <c r="I14" s="17">
        <v>94.1</v>
      </c>
      <c r="J14" s="17">
        <v>95.1</v>
      </c>
      <c r="K14" s="17" t="s">
        <v>152</v>
      </c>
      <c r="L14" s="17" t="s">
        <v>152</v>
      </c>
      <c r="M14" s="17">
        <v>110.3</v>
      </c>
      <c r="N14" s="17">
        <v>115.4</v>
      </c>
      <c r="O14" s="17"/>
      <c r="P14" s="17" t="s">
        <v>152</v>
      </c>
      <c r="Q14" s="17">
        <v>96.4</v>
      </c>
      <c r="R14" s="17">
        <v>96.4</v>
      </c>
      <c r="S14" s="17">
        <v>96.4</v>
      </c>
      <c r="T14" s="17"/>
      <c r="U14" s="17">
        <v>96.4</v>
      </c>
      <c r="V14" s="17">
        <v>97.1</v>
      </c>
      <c r="W14" s="17">
        <v>94.4</v>
      </c>
      <c r="X14" s="17"/>
      <c r="Y14" s="17">
        <v>97.4</v>
      </c>
      <c r="Z14" s="17"/>
      <c r="AA14" s="38">
        <v>95.7</v>
      </c>
    </row>
    <row r="15" spans="1:27" s="9" customFormat="1" x14ac:dyDescent="0.25">
      <c r="A15" s="17" t="s">
        <v>2</v>
      </c>
      <c r="B15" s="37">
        <v>98.7</v>
      </c>
      <c r="C15" s="17">
        <v>97.9</v>
      </c>
      <c r="D15" s="17">
        <v>97.7</v>
      </c>
      <c r="E15" s="17">
        <v>97.7</v>
      </c>
      <c r="F15" s="17">
        <v>94.7</v>
      </c>
      <c r="G15" s="17">
        <v>99.3</v>
      </c>
      <c r="H15" s="17" t="s">
        <v>152</v>
      </c>
      <c r="I15" s="17">
        <v>106</v>
      </c>
      <c r="J15" s="17">
        <v>95.9</v>
      </c>
      <c r="K15" s="17" t="s">
        <v>152</v>
      </c>
      <c r="L15" s="17" t="s">
        <v>152</v>
      </c>
      <c r="M15" s="17">
        <v>110.8</v>
      </c>
      <c r="N15" s="17">
        <v>115.9</v>
      </c>
      <c r="O15" s="17"/>
      <c r="P15" s="17" t="s">
        <v>152</v>
      </c>
      <c r="Q15" s="17">
        <v>99.4</v>
      </c>
      <c r="R15" s="17">
        <v>99.4</v>
      </c>
      <c r="S15" s="17">
        <v>99.3</v>
      </c>
      <c r="T15" s="17"/>
      <c r="U15" s="17">
        <v>99.4</v>
      </c>
      <c r="V15" s="17">
        <v>98</v>
      </c>
      <c r="W15" s="17">
        <v>104.1</v>
      </c>
      <c r="X15" s="17"/>
      <c r="Y15" s="17">
        <v>97.9</v>
      </c>
      <c r="Z15" s="17"/>
      <c r="AA15" s="38">
        <v>98.8</v>
      </c>
    </row>
    <row r="16" spans="1:27" s="9" customFormat="1" x14ac:dyDescent="0.25">
      <c r="A16" s="17" t="s">
        <v>1</v>
      </c>
      <c r="B16" s="37">
        <v>96.3</v>
      </c>
      <c r="C16" s="17">
        <v>97.3</v>
      </c>
      <c r="D16" s="17">
        <v>97.4</v>
      </c>
      <c r="E16" s="17">
        <v>97.3</v>
      </c>
      <c r="F16" s="17">
        <v>95.3</v>
      </c>
      <c r="G16" s="17">
        <v>99.4</v>
      </c>
      <c r="H16" s="17" t="s">
        <v>152</v>
      </c>
      <c r="I16" s="17">
        <v>93.1</v>
      </c>
      <c r="J16" s="17">
        <v>96</v>
      </c>
      <c r="K16" s="17" t="s">
        <v>152</v>
      </c>
      <c r="L16" s="17" t="s">
        <v>152</v>
      </c>
      <c r="M16" s="17">
        <v>109.7</v>
      </c>
      <c r="N16" s="17">
        <v>113.2</v>
      </c>
      <c r="O16" s="17"/>
      <c r="P16" s="17" t="s">
        <v>152</v>
      </c>
      <c r="Q16" s="17">
        <v>96.7</v>
      </c>
      <c r="R16" s="17">
        <v>96.7</v>
      </c>
      <c r="S16" s="17">
        <v>96.7</v>
      </c>
      <c r="T16" s="17"/>
      <c r="U16" s="17">
        <v>96.7</v>
      </c>
      <c r="V16" s="17">
        <v>97.7</v>
      </c>
      <c r="W16" s="17">
        <v>93.6</v>
      </c>
      <c r="X16" s="17"/>
      <c r="Y16" s="17">
        <v>98.1</v>
      </c>
      <c r="Z16" s="17"/>
      <c r="AA16" s="38">
        <v>96.3</v>
      </c>
    </row>
    <row r="17" spans="1:27" s="9" customFormat="1" x14ac:dyDescent="0.25">
      <c r="A17" s="17" t="s">
        <v>0</v>
      </c>
      <c r="B17" s="37">
        <v>99.4</v>
      </c>
      <c r="C17" s="17">
        <v>97.9</v>
      </c>
      <c r="D17" s="17">
        <v>97.6</v>
      </c>
      <c r="E17" s="17">
        <v>97.6</v>
      </c>
      <c r="F17" s="17">
        <v>95.5</v>
      </c>
      <c r="G17" s="17">
        <v>99.5</v>
      </c>
      <c r="H17" s="17" t="s">
        <v>152</v>
      </c>
      <c r="I17" s="17">
        <v>106.8</v>
      </c>
      <c r="J17" s="17">
        <v>96.3</v>
      </c>
      <c r="K17" s="17" t="s">
        <v>152</v>
      </c>
      <c r="L17" s="17" t="s">
        <v>152</v>
      </c>
      <c r="M17" s="17">
        <v>107.3</v>
      </c>
      <c r="N17" s="17">
        <v>109.1</v>
      </c>
      <c r="O17" s="17"/>
      <c r="P17" s="17" t="s">
        <v>152</v>
      </c>
      <c r="Q17" s="17">
        <v>99.6</v>
      </c>
      <c r="R17" s="17">
        <v>99.6</v>
      </c>
      <c r="S17" s="17">
        <v>99.7</v>
      </c>
      <c r="T17" s="17"/>
      <c r="U17" s="17">
        <v>99.6</v>
      </c>
      <c r="V17" s="17">
        <v>98.1</v>
      </c>
      <c r="W17" s="17">
        <v>104.5</v>
      </c>
      <c r="X17" s="17"/>
      <c r="Y17" s="17">
        <v>98.2</v>
      </c>
      <c r="Z17" s="17"/>
      <c r="AA17" s="38">
        <v>99.5</v>
      </c>
    </row>
    <row r="18" spans="1:27" s="9" customFormat="1" x14ac:dyDescent="0.25">
      <c r="A18" s="17" t="s">
        <v>11</v>
      </c>
      <c r="B18" s="37">
        <v>96.9</v>
      </c>
      <c r="C18" s="17">
        <v>96.4</v>
      </c>
      <c r="D18" s="17">
        <v>96.5</v>
      </c>
      <c r="E18" s="17">
        <v>96.4</v>
      </c>
      <c r="F18" s="17">
        <v>95.3</v>
      </c>
      <c r="G18" s="17">
        <v>98.7</v>
      </c>
      <c r="H18" s="17" t="s">
        <v>152</v>
      </c>
      <c r="I18" s="17">
        <v>94.4</v>
      </c>
      <c r="J18" s="17">
        <v>95</v>
      </c>
      <c r="K18" s="17" t="s">
        <v>152</v>
      </c>
      <c r="L18" s="17" t="s">
        <v>152</v>
      </c>
      <c r="M18" s="17">
        <v>102.9</v>
      </c>
      <c r="N18" s="17">
        <v>99.5</v>
      </c>
      <c r="O18" s="17"/>
      <c r="P18" s="17" t="s">
        <v>152</v>
      </c>
      <c r="Q18" s="17">
        <v>96.4</v>
      </c>
      <c r="R18" s="17">
        <v>96.4</v>
      </c>
      <c r="S18" s="17">
        <v>96.4</v>
      </c>
      <c r="T18" s="17"/>
      <c r="U18" s="17">
        <v>96.4</v>
      </c>
      <c r="V18" s="17">
        <v>96.9</v>
      </c>
      <c r="W18" s="17">
        <v>94.6</v>
      </c>
      <c r="X18" s="17"/>
      <c r="Y18" s="17">
        <v>97.4</v>
      </c>
      <c r="Z18" s="17"/>
      <c r="AA18" s="38">
        <v>96.9</v>
      </c>
    </row>
    <row r="19" spans="1:27" s="9" customFormat="1" x14ac:dyDescent="0.25">
      <c r="A19" s="17" t="s">
        <v>2</v>
      </c>
      <c r="B19" s="37">
        <v>99.3</v>
      </c>
      <c r="C19" s="17">
        <v>97.5</v>
      </c>
      <c r="D19" s="17">
        <v>97.3</v>
      </c>
      <c r="E19" s="17">
        <v>97.4</v>
      </c>
      <c r="F19" s="17">
        <v>95.3</v>
      </c>
      <c r="G19" s="17">
        <v>98.6</v>
      </c>
      <c r="H19" s="17" t="s">
        <v>152</v>
      </c>
      <c r="I19" s="17">
        <v>105.8</v>
      </c>
      <c r="J19" s="17">
        <v>95.1</v>
      </c>
      <c r="K19" s="17" t="s">
        <v>152</v>
      </c>
      <c r="L19" s="17" t="s">
        <v>152</v>
      </c>
      <c r="M19" s="17">
        <v>99.9</v>
      </c>
      <c r="N19" s="17">
        <v>97.5</v>
      </c>
      <c r="O19" s="17"/>
      <c r="P19" s="17" t="s">
        <v>152</v>
      </c>
      <c r="Q19" s="17">
        <v>99</v>
      </c>
      <c r="R19" s="17">
        <v>99</v>
      </c>
      <c r="S19" s="17">
        <v>99</v>
      </c>
      <c r="T19" s="17"/>
      <c r="U19" s="17">
        <v>99</v>
      </c>
      <c r="V19" s="17">
        <v>97.5</v>
      </c>
      <c r="W19" s="17">
        <v>103.8</v>
      </c>
      <c r="X19" s="17"/>
      <c r="Y19" s="17">
        <v>97.4</v>
      </c>
      <c r="Z19" s="17"/>
      <c r="AA19" s="38">
        <v>99.5</v>
      </c>
    </row>
    <row r="20" spans="1:27" s="9" customFormat="1" x14ac:dyDescent="0.25">
      <c r="A20" s="17" t="s">
        <v>1</v>
      </c>
      <c r="B20" s="37">
        <v>96.4</v>
      </c>
      <c r="C20" s="17">
        <v>96.7</v>
      </c>
      <c r="D20" s="17">
        <v>96.8</v>
      </c>
      <c r="E20" s="17">
        <v>96.8</v>
      </c>
      <c r="F20" s="17">
        <v>95.4</v>
      </c>
      <c r="G20" s="17">
        <v>98.4</v>
      </c>
      <c r="H20" s="17" t="s">
        <v>152</v>
      </c>
      <c r="I20" s="17">
        <v>92.9</v>
      </c>
      <c r="J20" s="17">
        <v>95.3</v>
      </c>
      <c r="K20" s="17" t="s">
        <v>152</v>
      </c>
      <c r="L20" s="17" t="s">
        <v>152</v>
      </c>
      <c r="M20" s="17">
        <v>97.4</v>
      </c>
      <c r="N20" s="17">
        <v>95.5</v>
      </c>
      <c r="O20" s="17"/>
      <c r="P20" s="17" t="s">
        <v>152</v>
      </c>
      <c r="Q20" s="17">
        <v>96.2</v>
      </c>
      <c r="R20" s="17">
        <v>96.2</v>
      </c>
      <c r="S20" s="17">
        <v>96.2</v>
      </c>
      <c r="T20" s="17"/>
      <c r="U20" s="17">
        <v>96.2</v>
      </c>
      <c r="V20" s="17">
        <v>97.1</v>
      </c>
      <c r="W20" s="17">
        <v>93.3</v>
      </c>
      <c r="X20" s="17"/>
      <c r="Y20" s="17">
        <v>97.3</v>
      </c>
      <c r="Z20" s="17"/>
      <c r="AA20" s="38">
        <v>96.4</v>
      </c>
    </row>
    <row r="21" spans="1:27" s="9" customFormat="1" x14ac:dyDescent="0.25">
      <c r="A21" s="17" t="s">
        <v>0</v>
      </c>
      <c r="B21" s="37">
        <v>99.7</v>
      </c>
      <c r="C21" s="17">
        <v>97.9</v>
      </c>
      <c r="D21" s="17">
        <v>97.6</v>
      </c>
      <c r="E21" s="17">
        <v>97.7</v>
      </c>
      <c r="F21" s="17">
        <v>96.4</v>
      </c>
      <c r="G21" s="17">
        <v>99.1</v>
      </c>
      <c r="H21" s="17" t="s">
        <v>152</v>
      </c>
      <c r="I21" s="17">
        <v>106.3</v>
      </c>
      <c r="J21" s="17">
        <v>96.5</v>
      </c>
      <c r="K21" s="17" t="s">
        <v>152</v>
      </c>
      <c r="L21" s="17" t="s">
        <v>152</v>
      </c>
      <c r="M21" s="17">
        <v>101.5</v>
      </c>
      <c r="N21" s="17">
        <v>100.5</v>
      </c>
      <c r="O21" s="17"/>
      <c r="P21" s="17" t="s">
        <v>152</v>
      </c>
      <c r="Q21" s="17">
        <v>99.6</v>
      </c>
      <c r="R21" s="17">
        <v>99.6</v>
      </c>
      <c r="S21" s="17">
        <v>99.5</v>
      </c>
      <c r="T21" s="17"/>
      <c r="U21" s="17">
        <v>99.6</v>
      </c>
      <c r="V21" s="17">
        <v>98.1</v>
      </c>
      <c r="W21" s="17">
        <v>104.2</v>
      </c>
      <c r="X21" s="17"/>
      <c r="Y21" s="17">
        <v>98.2</v>
      </c>
      <c r="Z21" s="17"/>
      <c r="AA21" s="38">
        <v>99.7</v>
      </c>
    </row>
    <row r="22" spans="1:27" s="9" customFormat="1" x14ac:dyDescent="0.25">
      <c r="A22" s="17" t="s">
        <v>10</v>
      </c>
      <c r="B22" s="37">
        <v>96.4</v>
      </c>
      <c r="C22" s="17">
        <v>96.8</v>
      </c>
      <c r="D22" s="17">
        <v>96.9</v>
      </c>
      <c r="E22" s="17">
        <v>97</v>
      </c>
      <c r="F22" s="17">
        <v>97.1</v>
      </c>
      <c r="G22" s="17">
        <v>99</v>
      </c>
      <c r="H22" s="17" t="s">
        <v>152</v>
      </c>
      <c r="I22" s="17">
        <v>93.9</v>
      </c>
      <c r="J22" s="17">
        <v>96.4</v>
      </c>
      <c r="K22" s="17" t="s">
        <v>152</v>
      </c>
      <c r="L22" s="17" t="s">
        <v>152</v>
      </c>
      <c r="M22" s="17">
        <v>104.8</v>
      </c>
      <c r="N22" s="17">
        <v>106.3</v>
      </c>
      <c r="O22" s="17"/>
      <c r="P22" s="17" t="s">
        <v>152</v>
      </c>
      <c r="Q22" s="17">
        <v>96.6</v>
      </c>
      <c r="R22" s="17">
        <v>96.6</v>
      </c>
      <c r="S22" s="17">
        <v>96.6</v>
      </c>
      <c r="T22" s="17"/>
      <c r="U22" s="17">
        <v>96.6</v>
      </c>
      <c r="V22" s="17">
        <v>97.3</v>
      </c>
      <c r="W22" s="17">
        <v>94.5</v>
      </c>
      <c r="X22" s="17"/>
      <c r="Y22" s="17">
        <v>98.2</v>
      </c>
      <c r="Z22" s="17"/>
      <c r="AA22" s="38">
        <v>96.5</v>
      </c>
    </row>
    <row r="23" spans="1:27" s="9" customFormat="1" x14ac:dyDescent="0.25">
      <c r="A23" s="17" t="s">
        <v>2</v>
      </c>
      <c r="B23" s="37">
        <v>99.3</v>
      </c>
      <c r="C23" s="17">
        <v>97.8</v>
      </c>
      <c r="D23" s="17">
        <v>97.6</v>
      </c>
      <c r="E23" s="17">
        <v>97.9</v>
      </c>
      <c r="F23" s="17">
        <v>97.4</v>
      </c>
      <c r="G23" s="17">
        <v>99.4</v>
      </c>
      <c r="H23" s="17" t="s">
        <v>152</v>
      </c>
      <c r="I23" s="17">
        <v>106.4</v>
      </c>
      <c r="J23" s="17">
        <v>96.8</v>
      </c>
      <c r="K23" s="17" t="s">
        <v>152</v>
      </c>
      <c r="L23" s="17" t="s">
        <v>152</v>
      </c>
      <c r="M23" s="17">
        <v>103.6</v>
      </c>
      <c r="N23" s="17">
        <v>105.6</v>
      </c>
      <c r="O23" s="17"/>
      <c r="P23" s="17" t="s">
        <v>152</v>
      </c>
      <c r="Q23" s="17">
        <v>99.7</v>
      </c>
      <c r="R23" s="17">
        <v>99.7</v>
      </c>
      <c r="S23" s="17">
        <v>99.6</v>
      </c>
      <c r="T23" s="17"/>
      <c r="U23" s="17">
        <v>99.7</v>
      </c>
      <c r="V23" s="17">
        <v>98.1</v>
      </c>
      <c r="W23" s="17">
        <v>104.5</v>
      </c>
      <c r="X23" s="17"/>
      <c r="Y23" s="17">
        <v>98.6</v>
      </c>
      <c r="Z23" s="17"/>
      <c r="AA23" s="38">
        <v>99.4</v>
      </c>
    </row>
    <row r="24" spans="1:27" s="9" customFormat="1" x14ac:dyDescent="0.25">
      <c r="A24" s="17" t="s">
        <v>1</v>
      </c>
      <c r="B24" s="37">
        <v>96.8</v>
      </c>
      <c r="C24" s="17">
        <v>97.2</v>
      </c>
      <c r="D24" s="17">
        <v>97.3</v>
      </c>
      <c r="E24" s="17">
        <v>97.5</v>
      </c>
      <c r="F24" s="17">
        <v>97.9</v>
      </c>
      <c r="G24" s="17">
        <v>99.5</v>
      </c>
      <c r="H24" s="17" t="s">
        <v>152</v>
      </c>
      <c r="I24" s="17">
        <v>93.4</v>
      </c>
      <c r="J24" s="17">
        <v>97.2</v>
      </c>
      <c r="K24" s="17" t="s">
        <v>152</v>
      </c>
      <c r="L24" s="17" t="s">
        <v>152</v>
      </c>
      <c r="M24" s="17">
        <v>104.4</v>
      </c>
      <c r="N24" s="17">
        <v>105.6</v>
      </c>
      <c r="O24" s="17"/>
      <c r="P24" s="17" t="s">
        <v>152</v>
      </c>
      <c r="Q24" s="17">
        <v>97</v>
      </c>
      <c r="R24" s="17">
        <v>97</v>
      </c>
      <c r="S24" s="17">
        <v>97</v>
      </c>
      <c r="T24" s="17"/>
      <c r="U24" s="17">
        <v>97</v>
      </c>
      <c r="V24" s="17">
        <v>97.8</v>
      </c>
      <c r="W24" s="17">
        <v>94.2</v>
      </c>
      <c r="X24" s="17"/>
      <c r="Y24" s="17">
        <v>98.8</v>
      </c>
      <c r="Z24" s="17"/>
      <c r="AA24" s="38">
        <v>96.8</v>
      </c>
    </row>
    <row r="25" spans="1:27" s="9" customFormat="1" x14ac:dyDescent="0.25">
      <c r="A25" s="17" t="s">
        <v>0</v>
      </c>
      <c r="B25" s="37">
        <v>99.8</v>
      </c>
      <c r="C25" s="17">
        <v>98.5</v>
      </c>
      <c r="D25" s="17">
        <v>98.1</v>
      </c>
      <c r="E25" s="17">
        <v>98.5</v>
      </c>
      <c r="F25" s="17">
        <v>98.3</v>
      </c>
      <c r="G25" s="17">
        <v>99.9</v>
      </c>
      <c r="H25" s="17" t="s">
        <v>152</v>
      </c>
      <c r="I25" s="17">
        <v>106.7</v>
      </c>
      <c r="J25" s="17">
        <v>97.7</v>
      </c>
      <c r="K25" s="17" t="s">
        <v>152</v>
      </c>
      <c r="L25" s="17" t="s">
        <v>152</v>
      </c>
      <c r="M25" s="17">
        <v>106.4</v>
      </c>
      <c r="N25" s="17">
        <v>109.3</v>
      </c>
      <c r="O25" s="17"/>
      <c r="P25" s="17" t="s">
        <v>152</v>
      </c>
      <c r="Q25" s="17">
        <v>100.2</v>
      </c>
      <c r="R25" s="17">
        <v>100.2</v>
      </c>
      <c r="S25" s="17">
        <v>100.2</v>
      </c>
      <c r="T25" s="17"/>
      <c r="U25" s="17">
        <v>100.2</v>
      </c>
      <c r="V25" s="17">
        <v>98.8</v>
      </c>
      <c r="W25" s="17">
        <v>104.8</v>
      </c>
      <c r="X25" s="17"/>
      <c r="Y25" s="17">
        <v>99.2</v>
      </c>
      <c r="Z25" s="17"/>
      <c r="AA25" s="38">
        <v>99.8</v>
      </c>
    </row>
    <row r="26" spans="1:27" s="9" customFormat="1" x14ac:dyDescent="0.25">
      <c r="A26" s="17" t="s">
        <v>9</v>
      </c>
      <c r="B26" s="37">
        <v>96.8</v>
      </c>
      <c r="C26" s="17">
        <v>97.6</v>
      </c>
      <c r="D26" s="17">
        <v>97.8</v>
      </c>
      <c r="E26" s="17">
        <v>98.1</v>
      </c>
      <c r="F26" s="17">
        <v>97.8</v>
      </c>
      <c r="G26" s="17">
        <v>99.5</v>
      </c>
      <c r="H26" s="17" t="s">
        <v>152</v>
      </c>
      <c r="I26" s="17">
        <v>94.6</v>
      </c>
      <c r="J26" s="17">
        <v>97</v>
      </c>
      <c r="K26" s="17" t="s">
        <v>152</v>
      </c>
      <c r="L26" s="17" t="s">
        <v>152</v>
      </c>
      <c r="M26" s="17">
        <v>105.3</v>
      </c>
      <c r="N26" s="17">
        <v>109.5</v>
      </c>
      <c r="O26" s="17"/>
      <c r="P26" s="17" t="s">
        <v>152</v>
      </c>
      <c r="Q26" s="17">
        <v>97.4</v>
      </c>
      <c r="R26" s="17">
        <v>97.4</v>
      </c>
      <c r="S26" s="17">
        <v>97.4</v>
      </c>
      <c r="T26" s="17"/>
      <c r="U26" s="17">
        <v>97.4</v>
      </c>
      <c r="V26" s="17">
        <v>98.1</v>
      </c>
      <c r="W26" s="17">
        <v>95.2</v>
      </c>
      <c r="X26" s="17"/>
      <c r="Y26" s="17">
        <v>98.7</v>
      </c>
      <c r="Z26" s="17"/>
      <c r="AA26" s="38">
        <v>96.8</v>
      </c>
    </row>
    <row r="27" spans="1:27" s="9" customFormat="1" x14ac:dyDescent="0.25">
      <c r="A27" s="17" t="s">
        <v>2</v>
      </c>
      <c r="B27" s="37">
        <v>99.3</v>
      </c>
      <c r="C27" s="17">
        <v>98.3</v>
      </c>
      <c r="D27" s="17">
        <v>98.1</v>
      </c>
      <c r="E27" s="17">
        <v>98.5</v>
      </c>
      <c r="F27" s="17">
        <v>98.3</v>
      </c>
      <c r="G27" s="17">
        <v>100</v>
      </c>
      <c r="H27" s="17" t="s">
        <v>152</v>
      </c>
      <c r="I27" s="17">
        <v>107</v>
      </c>
      <c r="J27" s="17">
        <v>97.7</v>
      </c>
      <c r="K27" s="17" t="s">
        <v>152</v>
      </c>
      <c r="L27" s="17" t="s">
        <v>152</v>
      </c>
      <c r="M27" s="17">
        <v>105.5</v>
      </c>
      <c r="N27" s="17">
        <v>111.4</v>
      </c>
      <c r="O27" s="17"/>
      <c r="P27" s="17" t="s">
        <v>152</v>
      </c>
      <c r="Q27" s="17">
        <v>100.2</v>
      </c>
      <c r="R27" s="17">
        <v>100.2</v>
      </c>
      <c r="S27" s="17">
        <v>100.2</v>
      </c>
      <c r="T27" s="17"/>
      <c r="U27" s="17">
        <v>100.2</v>
      </c>
      <c r="V27" s="17">
        <v>98.6</v>
      </c>
      <c r="W27" s="17">
        <v>105.2</v>
      </c>
      <c r="X27" s="17"/>
      <c r="Y27" s="17">
        <v>99.3</v>
      </c>
      <c r="Z27" s="17"/>
      <c r="AA27" s="38">
        <v>99.3</v>
      </c>
    </row>
    <row r="28" spans="1:27" s="9" customFormat="1" x14ac:dyDescent="0.25">
      <c r="A28" s="17" t="s">
        <v>1</v>
      </c>
      <c r="B28" s="37">
        <v>96.4</v>
      </c>
      <c r="C28" s="17">
        <v>98</v>
      </c>
      <c r="D28" s="17">
        <v>98.2</v>
      </c>
      <c r="E28" s="17">
        <v>98.5</v>
      </c>
      <c r="F28" s="17">
        <v>98.4</v>
      </c>
      <c r="G28" s="17">
        <v>100.1</v>
      </c>
      <c r="H28" s="17" t="s">
        <v>152</v>
      </c>
      <c r="I28" s="17">
        <v>93.6</v>
      </c>
      <c r="J28" s="17">
        <v>97.7</v>
      </c>
      <c r="K28" s="17" t="s">
        <v>152</v>
      </c>
      <c r="L28" s="17" t="s">
        <v>152</v>
      </c>
      <c r="M28" s="17">
        <v>106.2</v>
      </c>
      <c r="N28" s="17">
        <v>114.3</v>
      </c>
      <c r="O28" s="17"/>
      <c r="P28" s="17" t="s">
        <v>152</v>
      </c>
      <c r="Q28" s="17">
        <v>97.6</v>
      </c>
      <c r="R28" s="17">
        <v>97.6</v>
      </c>
      <c r="S28" s="17">
        <v>97.5</v>
      </c>
      <c r="T28" s="17"/>
      <c r="U28" s="17">
        <v>97.6</v>
      </c>
      <c r="V28" s="17">
        <v>98.5</v>
      </c>
      <c r="W28" s="17">
        <v>94.4</v>
      </c>
      <c r="X28" s="17"/>
      <c r="Y28" s="17">
        <v>99.4</v>
      </c>
      <c r="Z28" s="17"/>
      <c r="AA28" s="38">
        <v>96.4</v>
      </c>
    </row>
    <row r="29" spans="1:27" s="9" customFormat="1" x14ac:dyDescent="0.25">
      <c r="A29" s="17" t="s">
        <v>0</v>
      </c>
      <c r="B29" s="37">
        <v>99.5</v>
      </c>
      <c r="C29" s="17">
        <v>99.2</v>
      </c>
      <c r="D29" s="17">
        <v>98.8</v>
      </c>
      <c r="E29" s="17">
        <v>99.3</v>
      </c>
      <c r="F29" s="17">
        <v>99.1</v>
      </c>
      <c r="G29" s="17">
        <v>100.5</v>
      </c>
      <c r="H29" s="17" t="s">
        <v>152</v>
      </c>
      <c r="I29" s="17">
        <v>106.5</v>
      </c>
      <c r="J29" s="17">
        <v>98.8</v>
      </c>
      <c r="K29" s="17" t="s">
        <v>152</v>
      </c>
      <c r="L29" s="17" t="s">
        <v>152</v>
      </c>
      <c r="M29" s="17">
        <v>106.4</v>
      </c>
      <c r="N29" s="17">
        <v>114.6</v>
      </c>
      <c r="O29" s="17"/>
      <c r="P29" s="17" t="s">
        <v>152</v>
      </c>
      <c r="Q29" s="17">
        <v>100.8</v>
      </c>
      <c r="R29" s="17">
        <v>100.8</v>
      </c>
      <c r="S29" s="17">
        <v>100.7</v>
      </c>
      <c r="T29" s="17"/>
      <c r="U29" s="17">
        <v>100.8</v>
      </c>
      <c r="V29" s="17">
        <v>99.5</v>
      </c>
      <c r="W29" s="17">
        <v>104.8</v>
      </c>
      <c r="X29" s="17"/>
      <c r="Y29" s="17">
        <v>100</v>
      </c>
      <c r="Z29" s="17"/>
      <c r="AA29" s="38">
        <v>99.5</v>
      </c>
    </row>
    <row r="30" spans="1:27" s="9" customFormat="1" x14ac:dyDescent="0.25">
      <c r="A30" s="17" t="s">
        <v>8</v>
      </c>
      <c r="B30" s="37">
        <v>96.9</v>
      </c>
      <c r="C30" s="17">
        <v>98.2</v>
      </c>
      <c r="D30" s="17">
        <v>98.3</v>
      </c>
      <c r="E30" s="17">
        <v>98.6</v>
      </c>
      <c r="F30" s="17">
        <v>98.1</v>
      </c>
      <c r="G30" s="17">
        <v>99.9</v>
      </c>
      <c r="H30" s="17" t="s">
        <v>152</v>
      </c>
      <c r="I30" s="17">
        <v>94.3</v>
      </c>
      <c r="J30" s="17">
        <v>97.9</v>
      </c>
      <c r="K30" s="17" t="s">
        <v>152</v>
      </c>
      <c r="L30" s="17" t="s">
        <v>152</v>
      </c>
      <c r="M30" s="17">
        <v>103.8</v>
      </c>
      <c r="N30" s="17">
        <v>109.2</v>
      </c>
      <c r="O30" s="17"/>
      <c r="P30" s="17" t="s">
        <v>152</v>
      </c>
      <c r="Q30" s="17">
        <v>97.8</v>
      </c>
      <c r="R30" s="17">
        <v>97.8</v>
      </c>
      <c r="S30" s="17">
        <v>97.7</v>
      </c>
      <c r="T30" s="17"/>
      <c r="U30" s="17">
        <v>97.8</v>
      </c>
      <c r="V30" s="17">
        <v>98.6</v>
      </c>
      <c r="W30" s="17">
        <v>95.2</v>
      </c>
      <c r="X30" s="17"/>
      <c r="Y30" s="17">
        <v>99.3</v>
      </c>
      <c r="Z30" s="17"/>
      <c r="AA30" s="38">
        <v>96.9</v>
      </c>
    </row>
    <row r="31" spans="1:27" s="9" customFormat="1" x14ac:dyDescent="0.25">
      <c r="A31" s="17" t="s">
        <v>2</v>
      </c>
      <c r="B31" s="37">
        <v>99.8</v>
      </c>
      <c r="C31" s="17">
        <v>99.2</v>
      </c>
      <c r="D31" s="17">
        <v>99</v>
      </c>
      <c r="E31" s="17">
        <v>99.3</v>
      </c>
      <c r="F31" s="17">
        <v>98.7</v>
      </c>
      <c r="G31" s="17">
        <v>100.2</v>
      </c>
      <c r="H31" s="17" t="s">
        <v>152</v>
      </c>
      <c r="I31" s="17">
        <v>107</v>
      </c>
      <c r="J31" s="17">
        <v>98.3</v>
      </c>
      <c r="K31" s="17" t="s">
        <v>152</v>
      </c>
      <c r="L31" s="17" t="s">
        <v>152</v>
      </c>
      <c r="M31" s="17">
        <v>103.6</v>
      </c>
      <c r="N31" s="17">
        <v>110</v>
      </c>
      <c r="O31" s="17"/>
      <c r="P31" s="17" t="s">
        <v>152</v>
      </c>
      <c r="Q31" s="17">
        <v>100.8</v>
      </c>
      <c r="R31" s="17">
        <v>100.8</v>
      </c>
      <c r="S31" s="17">
        <v>100.8</v>
      </c>
      <c r="T31" s="17"/>
      <c r="U31" s="17">
        <v>100.8</v>
      </c>
      <c r="V31" s="17">
        <v>99.3</v>
      </c>
      <c r="W31" s="17">
        <v>105.4</v>
      </c>
      <c r="X31" s="17"/>
      <c r="Y31" s="17">
        <v>99.6</v>
      </c>
      <c r="Z31" s="17"/>
      <c r="AA31" s="38">
        <v>99.9</v>
      </c>
    </row>
    <row r="32" spans="1:27" s="9" customFormat="1" x14ac:dyDescent="0.25">
      <c r="A32" s="17" t="s">
        <v>1</v>
      </c>
      <c r="B32" s="37">
        <v>97.1</v>
      </c>
      <c r="C32" s="17">
        <v>98.7</v>
      </c>
      <c r="D32" s="17">
        <v>98.8</v>
      </c>
      <c r="E32" s="17">
        <v>99</v>
      </c>
      <c r="F32" s="17">
        <v>99</v>
      </c>
      <c r="G32" s="17">
        <v>100.1</v>
      </c>
      <c r="H32" s="17" t="s">
        <v>152</v>
      </c>
      <c r="I32" s="17">
        <v>93.5</v>
      </c>
      <c r="J32" s="17">
        <v>98.6</v>
      </c>
      <c r="K32" s="17" t="s">
        <v>152</v>
      </c>
      <c r="L32" s="17" t="s">
        <v>152</v>
      </c>
      <c r="M32" s="17">
        <v>101.3</v>
      </c>
      <c r="N32" s="17">
        <v>106.9</v>
      </c>
      <c r="O32" s="17"/>
      <c r="P32" s="17" t="s">
        <v>152</v>
      </c>
      <c r="Q32" s="17">
        <v>97.9</v>
      </c>
      <c r="R32" s="17">
        <v>97.9</v>
      </c>
      <c r="S32" s="17">
        <v>97.9</v>
      </c>
      <c r="T32" s="17"/>
      <c r="U32" s="17">
        <v>97.9</v>
      </c>
      <c r="V32" s="17">
        <v>99</v>
      </c>
      <c r="W32" s="17">
        <v>94.5</v>
      </c>
      <c r="X32" s="17"/>
      <c r="Y32" s="17">
        <v>99.6</v>
      </c>
      <c r="Z32" s="17"/>
      <c r="AA32" s="38">
        <v>97.1</v>
      </c>
    </row>
    <row r="33" spans="1:27" s="9" customFormat="1" x14ac:dyDescent="0.25">
      <c r="A33" s="17" t="s">
        <v>0</v>
      </c>
      <c r="B33" s="37">
        <v>101.2</v>
      </c>
      <c r="C33" s="17">
        <v>100.6</v>
      </c>
      <c r="D33" s="17">
        <v>100.2</v>
      </c>
      <c r="E33" s="17">
        <v>100.6</v>
      </c>
      <c r="F33" s="17">
        <v>101.1</v>
      </c>
      <c r="G33" s="17">
        <v>100.7</v>
      </c>
      <c r="H33" s="17" t="s">
        <v>152</v>
      </c>
      <c r="I33" s="17">
        <v>107.6</v>
      </c>
      <c r="J33" s="17">
        <v>100.6</v>
      </c>
      <c r="K33" s="17" t="s">
        <v>152</v>
      </c>
      <c r="L33" s="17" t="s">
        <v>152</v>
      </c>
      <c r="M33" s="17">
        <v>101.8</v>
      </c>
      <c r="N33" s="17">
        <v>106.6</v>
      </c>
      <c r="O33" s="17"/>
      <c r="P33" s="17" t="s">
        <v>152</v>
      </c>
      <c r="Q33" s="17">
        <v>102</v>
      </c>
      <c r="R33" s="17">
        <v>102</v>
      </c>
      <c r="S33" s="17">
        <v>102</v>
      </c>
      <c r="T33" s="17"/>
      <c r="U33" s="17">
        <v>102</v>
      </c>
      <c r="V33" s="17">
        <v>100.6</v>
      </c>
      <c r="W33" s="17">
        <v>106.1</v>
      </c>
      <c r="X33" s="17"/>
      <c r="Y33" s="17">
        <v>100.8</v>
      </c>
      <c r="Z33" s="17"/>
      <c r="AA33" s="38">
        <v>101.2</v>
      </c>
    </row>
    <row r="34" spans="1:27" s="9" customFormat="1" x14ac:dyDescent="0.25">
      <c r="A34" s="17" t="s">
        <v>7</v>
      </c>
      <c r="B34" s="37">
        <v>98.2</v>
      </c>
      <c r="C34" s="17">
        <v>99.7</v>
      </c>
      <c r="D34" s="17">
        <v>100</v>
      </c>
      <c r="E34" s="17">
        <v>100.1</v>
      </c>
      <c r="F34" s="17">
        <v>100.6</v>
      </c>
      <c r="G34" s="17">
        <v>100.4</v>
      </c>
      <c r="H34" s="17" t="s">
        <v>152</v>
      </c>
      <c r="I34" s="17">
        <v>94.5</v>
      </c>
      <c r="J34" s="17">
        <v>100.5</v>
      </c>
      <c r="K34" s="17" t="s">
        <v>152</v>
      </c>
      <c r="L34" s="17" t="s">
        <v>152</v>
      </c>
      <c r="M34" s="17">
        <v>101.6</v>
      </c>
      <c r="N34" s="17">
        <v>106.1</v>
      </c>
      <c r="O34" s="17"/>
      <c r="P34" s="17" t="s">
        <v>152</v>
      </c>
      <c r="Q34" s="17">
        <v>98.9</v>
      </c>
      <c r="R34" s="17">
        <v>98.9</v>
      </c>
      <c r="S34" s="17">
        <v>98.9</v>
      </c>
      <c r="T34" s="17"/>
      <c r="U34" s="17">
        <v>98.9</v>
      </c>
      <c r="V34" s="17">
        <v>100</v>
      </c>
      <c r="W34" s="17">
        <v>95.9</v>
      </c>
      <c r="X34" s="17"/>
      <c r="Y34" s="17">
        <v>100.4</v>
      </c>
      <c r="Z34" s="17"/>
      <c r="AA34" s="38">
        <v>98.2</v>
      </c>
    </row>
    <row r="35" spans="1:27" s="9" customFormat="1" x14ac:dyDescent="0.25">
      <c r="A35" s="17" t="s">
        <v>2</v>
      </c>
      <c r="B35" s="37">
        <v>101.5</v>
      </c>
      <c r="C35" s="17">
        <v>100.2</v>
      </c>
      <c r="D35" s="17">
        <v>100</v>
      </c>
      <c r="E35" s="17">
        <v>100.1</v>
      </c>
      <c r="F35" s="17">
        <v>99.2</v>
      </c>
      <c r="G35" s="17">
        <v>99.8</v>
      </c>
      <c r="H35" s="17" t="s">
        <v>152</v>
      </c>
      <c r="I35" s="17">
        <v>106.1</v>
      </c>
      <c r="J35" s="17">
        <v>99.4</v>
      </c>
      <c r="K35" s="17" t="s">
        <v>152</v>
      </c>
      <c r="L35" s="17" t="s">
        <v>152</v>
      </c>
      <c r="M35" s="17">
        <v>98.7</v>
      </c>
      <c r="N35" s="17">
        <v>96.9</v>
      </c>
      <c r="O35" s="17"/>
      <c r="P35" s="17" t="s">
        <v>152</v>
      </c>
      <c r="Q35" s="17">
        <v>101</v>
      </c>
      <c r="R35" s="17">
        <v>101</v>
      </c>
      <c r="S35" s="17">
        <v>101.2</v>
      </c>
      <c r="T35" s="17"/>
      <c r="U35" s="17">
        <v>101</v>
      </c>
      <c r="V35" s="17">
        <v>99.7</v>
      </c>
      <c r="W35" s="17">
        <v>104.8</v>
      </c>
      <c r="X35" s="17"/>
      <c r="Y35" s="17">
        <v>99.6</v>
      </c>
      <c r="Z35" s="17"/>
      <c r="AA35" s="38">
        <v>101.9</v>
      </c>
    </row>
    <row r="36" spans="1:27" s="9" customFormat="1" x14ac:dyDescent="0.25">
      <c r="A36" s="17" t="s">
        <v>1</v>
      </c>
      <c r="B36" s="37">
        <v>98.5</v>
      </c>
      <c r="C36" s="17">
        <v>99.6</v>
      </c>
      <c r="D36" s="17">
        <v>99.8</v>
      </c>
      <c r="E36" s="17">
        <v>99.7</v>
      </c>
      <c r="F36" s="17">
        <v>99.8</v>
      </c>
      <c r="G36" s="17">
        <v>99.8</v>
      </c>
      <c r="H36" s="17" t="s">
        <v>152</v>
      </c>
      <c r="I36" s="17">
        <v>93.3</v>
      </c>
      <c r="J36" s="17">
        <v>99.7</v>
      </c>
      <c r="K36" s="17" t="s">
        <v>152</v>
      </c>
      <c r="L36" s="17" t="s">
        <v>152</v>
      </c>
      <c r="M36" s="17">
        <v>99.7</v>
      </c>
      <c r="N36" s="17">
        <v>98.4</v>
      </c>
      <c r="O36" s="17"/>
      <c r="P36" s="17" t="s">
        <v>152</v>
      </c>
      <c r="Q36" s="17">
        <v>98.3</v>
      </c>
      <c r="R36" s="17">
        <v>98.3</v>
      </c>
      <c r="S36" s="17">
        <v>98.3</v>
      </c>
      <c r="T36" s="17"/>
      <c r="U36" s="17">
        <v>98.3</v>
      </c>
      <c r="V36" s="17">
        <v>99.7</v>
      </c>
      <c r="W36" s="17">
        <v>94.6</v>
      </c>
      <c r="X36" s="17"/>
      <c r="Y36" s="17">
        <v>99.8</v>
      </c>
      <c r="Z36" s="17"/>
      <c r="AA36" s="38">
        <v>98.5</v>
      </c>
    </row>
    <row r="37" spans="1:27" s="9" customFormat="1" x14ac:dyDescent="0.25">
      <c r="A37" s="17" t="s">
        <v>0</v>
      </c>
      <c r="B37" s="37">
        <v>101.7</v>
      </c>
      <c r="C37" s="17">
        <v>100.5</v>
      </c>
      <c r="D37" s="17">
        <v>100.2</v>
      </c>
      <c r="E37" s="17">
        <v>100.1</v>
      </c>
      <c r="F37" s="17">
        <v>100.3</v>
      </c>
      <c r="G37" s="17">
        <v>99.9</v>
      </c>
      <c r="H37" s="17" t="s">
        <v>152</v>
      </c>
      <c r="I37" s="17">
        <v>106</v>
      </c>
      <c r="J37" s="17">
        <v>100.3</v>
      </c>
      <c r="K37" s="17" t="s">
        <v>152</v>
      </c>
      <c r="L37" s="17" t="s">
        <v>152</v>
      </c>
      <c r="M37" s="17">
        <v>99.7</v>
      </c>
      <c r="N37" s="17">
        <v>98.4</v>
      </c>
      <c r="O37" s="17"/>
      <c r="P37" s="17" t="s">
        <v>152</v>
      </c>
      <c r="Q37" s="17">
        <v>101.6</v>
      </c>
      <c r="R37" s="17">
        <v>101.6</v>
      </c>
      <c r="S37" s="17">
        <v>101.5</v>
      </c>
      <c r="T37" s="17"/>
      <c r="U37" s="17">
        <v>101.6</v>
      </c>
      <c r="V37" s="17">
        <v>100.4</v>
      </c>
      <c r="W37" s="17">
        <v>104.7</v>
      </c>
      <c r="X37" s="17"/>
      <c r="Y37" s="17">
        <v>100</v>
      </c>
      <c r="Z37" s="17"/>
      <c r="AA37" s="38">
        <v>101.6</v>
      </c>
    </row>
    <row r="38" spans="1:27" s="9" customFormat="1" x14ac:dyDescent="0.25">
      <c r="A38" s="17" t="s">
        <v>6</v>
      </c>
      <c r="B38" s="37">
        <v>98.4</v>
      </c>
      <c r="C38" s="17">
        <v>99.7</v>
      </c>
      <c r="D38" s="17">
        <v>100</v>
      </c>
      <c r="E38" s="17">
        <v>99.7</v>
      </c>
      <c r="F38" s="17">
        <v>100.5</v>
      </c>
      <c r="G38" s="17">
        <v>100.2</v>
      </c>
      <c r="H38" s="17" t="s">
        <v>152</v>
      </c>
      <c r="I38" s="17">
        <v>94</v>
      </c>
      <c r="J38" s="17">
        <v>100.6</v>
      </c>
      <c r="K38" s="17" t="s">
        <v>152</v>
      </c>
      <c r="L38" s="17" t="s">
        <v>152</v>
      </c>
      <c r="M38" s="17">
        <v>102.2</v>
      </c>
      <c r="N38" s="17">
        <v>104.8</v>
      </c>
      <c r="O38" s="17"/>
      <c r="P38" s="17" t="s">
        <v>152</v>
      </c>
      <c r="Q38" s="17">
        <v>98.8</v>
      </c>
      <c r="R38" s="17">
        <v>98.8</v>
      </c>
      <c r="S38" s="17">
        <v>98.8</v>
      </c>
      <c r="T38" s="17"/>
      <c r="U38" s="17">
        <v>98.8</v>
      </c>
      <c r="V38" s="17">
        <v>99.7</v>
      </c>
      <c r="W38" s="17">
        <v>96</v>
      </c>
      <c r="X38" s="17"/>
      <c r="Y38" s="17">
        <v>100.3</v>
      </c>
      <c r="Z38" s="17"/>
      <c r="AA38" s="38">
        <v>98.4</v>
      </c>
    </row>
    <row r="39" spans="1:27" s="9" customFormat="1" x14ac:dyDescent="0.25">
      <c r="A39" s="17" t="s">
        <v>2</v>
      </c>
      <c r="B39" s="37">
        <v>101.2</v>
      </c>
      <c r="C39" s="17">
        <v>100.9</v>
      </c>
      <c r="D39" s="17">
        <v>100.8</v>
      </c>
      <c r="E39" s="17">
        <v>100.5</v>
      </c>
      <c r="F39" s="17">
        <v>103.7</v>
      </c>
      <c r="G39" s="17">
        <v>101</v>
      </c>
      <c r="H39" s="17" t="s">
        <v>152</v>
      </c>
      <c r="I39" s="17">
        <v>105.8</v>
      </c>
      <c r="J39" s="17">
        <v>101.6</v>
      </c>
      <c r="K39" s="17" t="s">
        <v>152</v>
      </c>
      <c r="L39" s="17" t="s">
        <v>152</v>
      </c>
      <c r="M39" s="17">
        <v>106.2</v>
      </c>
      <c r="N39" s="17">
        <v>111.9</v>
      </c>
      <c r="O39" s="17"/>
      <c r="P39" s="17" t="s">
        <v>152</v>
      </c>
      <c r="Q39" s="17">
        <v>102.2</v>
      </c>
      <c r="R39" s="17">
        <v>102.2</v>
      </c>
      <c r="S39" s="17">
        <v>102.1</v>
      </c>
      <c r="T39" s="17"/>
      <c r="U39" s="17">
        <v>102.2</v>
      </c>
      <c r="V39" s="17">
        <v>101.1</v>
      </c>
      <c r="W39" s="17">
        <v>105.1</v>
      </c>
      <c r="X39" s="17"/>
      <c r="Y39" s="17">
        <v>101.6</v>
      </c>
      <c r="Z39" s="17"/>
      <c r="AA39" s="38">
        <v>101.2</v>
      </c>
    </row>
    <row r="40" spans="1:27" s="9" customFormat="1" x14ac:dyDescent="0.25">
      <c r="A40" s="17" t="s">
        <v>1</v>
      </c>
      <c r="B40" s="37">
        <v>98.5</v>
      </c>
      <c r="C40" s="17">
        <v>100.8</v>
      </c>
      <c r="D40" s="17">
        <v>101.1</v>
      </c>
      <c r="E40" s="17">
        <v>100.7</v>
      </c>
      <c r="F40" s="17">
        <v>107.4</v>
      </c>
      <c r="G40" s="17">
        <v>101.8</v>
      </c>
      <c r="H40" s="17" t="s">
        <v>152</v>
      </c>
      <c r="I40" s="17">
        <v>94.4</v>
      </c>
      <c r="J40" s="17">
        <v>102.7</v>
      </c>
      <c r="K40" s="17" t="s">
        <v>152</v>
      </c>
      <c r="L40" s="17" t="s">
        <v>152</v>
      </c>
      <c r="M40" s="17">
        <v>107.9</v>
      </c>
      <c r="N40" s="17">
        <v>118.3</v>
      </c>
      <c r="O40" s="17"/>
      <c r="P40" s="17" t="s">
        <v>152</v>
      </c>
      <c r="Q40" s="17">
        <v>100</v>
      </c>
      <c r="R40" s="17">
        <v>100</v>
      </c>
      <c r="S40" s="17">
        <v>99.9</v>
      </c>
      <c r="T40" s="17"/>
      <c r="U40" s="17">
        <v>100</v>
      </c>
      <c r="V40" s="17">
        <v>101.4</v>
      </c>
      <c r="W40" s="17">
        <v>95.9</v>
      </c>
      <c r="X40" s="17"/>
      <c r="Y40" s="17">
        <v>102.8</v>
      </c>
      <c r="Z40" s="17"/>
      <c r="AA40" s="38">
        <v>98.5</v>
      </c>
    </row>
    <row r="41" spans="1:27" s="9" customFormat="1" x14ac:dyDescent="0.25">
      <c r="A41" s="17" t="s">
        <v>0</v>
      </c>
      <c r="B41" s="37">
        <v>101.5</v>
      </c>
      <c r="C41" s="17">
        <v>102.3</v>
      </c>
      <c r="D41" s="17">
        <v>102</v>
      </c>
      <c r="E41" s="17">
        <v>101.8</v>
      </c>
      <c r="F41" s="17">
        <v>110.5</v>
      </c>
      <c r="G41" s="17">
        <v>102.9</v>
      </c>
      <c r="H41" s="17" t="s">
        <v>152</v>
      </c>
      <c r="I41" s="17">
        <v>106.8</v>
      </c>
      <c r="J41" s="17">
        <v>104.5</v>
      </c>
      <c r="K41" s="17" t="s">
        <v>152</v>
      </c>
      <c r="L41" s="17" t="s">
        <v>152</v>
      </c>
      <c r="M41" s="17">
        <v>111</v>
      </c>
      <c r="N41" s="17">
        <v>126.1</v>
      </c>
      <c r="O41" s="17"/>
      <c r="P41" s="17" t="s">
        <v>152</v>
      </c>
      <c r="Q41" s="17">
        <v>103.8</v>
      </c>
      <c r="R41" s="17">
        <v>103.8</v>
      </c>
      <c r="S41" s="17">
        <v>103.7</v>
      </c>
      <c r="T41" s="17"/>
      <c r="U41" s="17">
        <v>103.8</v>
      </c>
      <c r="V41" s="17">
        <v>102.9</v>
      </c>
      <c r="W41" s="17">
        <v>106.3</v>
      </c>
      <c r="X41" s="17"/>
      <c r="Y41" s="17">
        <v>104.3</v>
      </c>
      <c r="Z41" s="17"/>
      <c r="AA41" s="38">
        <v>101.5</v>
      </c>
    </row>
    <row r="42" spans="1:27" s="9" customFormat="1" x14ac:dyDescent="0.25">
      <c r="A42" s="17" t="s">
        <v>5</v>
      </c>
      <c r="B42" s="37">
        <v>99.1</v>
      </c>
      <c r="C42" s="17">
        <v>102.3</v>
      </c>
      <c r="D42" s="17">
        <v>102.5</v>
      </c>
      <c r="E42" s="17">
        <v>102.3</v>
      </c>
      <c r="F42" s="17">
        <v>111.1</v>
      </c>
      <c r="G42" s="17">
        <v>103.3</v>
      </c>
      <c r="H42" s="17" t="s">
        <v>152</v>
      </c>
      <c r="I42" s="17">
        <v>95.6</v>
      </c>
      <c r="J42" s="17">
        <v>104.8</v>
      </c>
      <c r="K42" s="17" t="s">
        <v>152</v>
      </c>
      <c r="L42" s="17" t="s">
        <v>152</v>
      </c>
      <c r="M42" s="17">
        <v>113.3</v>
      </c>
      <c r="N42" s="17">
        <v>129.6</v>
      </c>
      <c r="O42" s="17"/>
      <c r="P42" s="17" t="s">
        <v>152</v>
      </c>
      <c r="Q42" s="17">
        <v>101.6</v>
      </c>
      <c r="R42" s="17">
        <v>101.6</v>
      </c>
      <c r="S42" s="17">
        <v>101.3</v>
      </c>
      <c r="T42" s="17"/>
      <c r="U42" s="17">
        <v>101.6</v>
      </c>
      <c r="V42" s="17">
        <v>103</v>
      </c>
      <c r="W42" s="17">
        <v>97.5</v>
      </c>
      <c r="X42" s="17"/>
      <c r="Y42" s="17">
        <v>104.7</v>
      </c>
      <c r="Z42" s="17"/>
      <c r="AA42" s="38">
        <v>99.1</v>
      </c>
    </row>
    <row r="43" spans="1:27" s="9" customFormat="1" x14ac:dyDescent="0.25">
      <c r="A43" s="17" t="s">
        <v>2</v>
      </c>
      <c r="B43" s="37">
        <v>101.3</v>
      </c>
      <c r="C43" s="17">
        <v>104.1</v>
      </c>
      <c r="D43" s="17">
        <v>103.9</v>
      </c>
      <c r="E43" s="17">
        <v>103.9</v>
      </c>
      <c r="F43" s="17">
        <v>112.9</v>
      </c>
      <c r="G43" s="17">
        <v>104.9</v>
      </c>
      <c r="H43" s="17" t="s">
        <v>152</v>
      </c>
      <c r="I43" s="17">
        <v>105.5</v>
      </c>
      <c r="J43" s="17">
        <v>106.4</v>
      </c>
      <c r="K43" s="17" t="s">
        <v>152</v>
      </c>
      <c r="L43" s="17" t="s">
        <v>152</v>
      </c>
      <c r="M43" s="17">
        <v>122.8</v>
      </c>
      <c r="N43" s="17">
        <v>147</v>
      </c>
      <c r="O43" s="17"/>
      <c r="P43" s="17" t="s">
        <v>152</v>
      </c>
      <c r="Q43" s="17">
        <v>105.1</v>
      </c>
      <c r="R43" s="17">
        <v>105.1</v>
      </c>
      <c r="S43" s="17">
        <v>104.4</v>
      </c>
      <c r="T43" s="17"/>
      <c r="U43" s="17">
        <v>105.1</v>
      </c>
      <c r="V43" s="17">
        <v>104.9</v>
      </c>
      <c r="W43" s="17">
        <v>105.7</v>
      </c>
      <c r="X43" s="17"/>
      <c r="Y43" s="17">
        <v>106.4</v>
      </c>
      <c r="Z43" s="17"/>
      <c r="AA43" s="38">
        <v>101.2</v>
      </c>
    </row>
    <row r="44" spans="1:27" s="9" customFormat="1" x14ac:dyDescent="0.25">
      <c r="A44" s="17" t="s">
        <v>1</v>
      </c>
      <c r="B44" s="37">
        <v>98.5</v>
      </c>
      <c r="C44" s="17">
        <v>104.3</v>
      </c>
      <c r="D44" s="17">
        <v>104.5</v>
      </c>
      <c r="E44" s="17">
        <v>104.5</v>
      </c>
      <c r="F44" s="17">
        <v>113.7</v>
      </c>
      <c r="G44" s="17">
        <v>105.9</v>
      </c>
      <c r="H44" s="17" t="s">
        <v>152</v>
      </c>
      <c r="I44" s="17">
        <v>95.8</v>
      </c>
      <c r="J44" s="17">
        <v>106.9</v>
      </c>
      <c r="K44" s="17" t="s">
        <v>152</v>
      </c>
      <c r="L44" s="17" t="s">
        <v>152</v>
      </c>
      <c r="M44" s="17">
        <v>126.3</v>
      </c>
      <c r="N44" s="17">
        <v>156.1</v>
      </c>
      <c r="O44" s="17"/>
      <c r="P44" s="17" t="s">
        <v>152</v>
      </c>
      <c r="Q44" s="17">
        <v>103.4</v>
      </c>
      <c r="R44" s="17">
        <v>103.4</v>
      </c>
      <c r="S44" s="17">
        <v>102.2</v>
      </c>
      <c r="T44" s="17"/>
      <c r="U44" s="17">
        <v>103.4</v>
      </c>
      <c r="V44" s="17">
        <v>105.3</v>
      </c>
      <c r="W44" s="17">
        <v>97.6</v>
      </c>
      <c r="X44" s="17"/>
      <c r="Y44" s="17">
        <v>107.3</v>
      </c>
      <c r="Z44" s="17"/>
      <c r="AA44" s="38">
        <v>98.4</v>
      </c>
    </row>
    <row r="45" spans="1:27" s="9" customFormat="1" x14ac:dyDescent="0.25">
      <c r="A45" s="17" t="s">
        <v>0</v>
      </c>
      <c r="B45" s="37">
        <v>103.3</v>
      </c>
      <c r="C45" s="17">
        <v>106.6</v>
      </c>
      <c r="D45" s="17">
        <v>106.3</v>
      </c>
      <c r="E45" s="17">
        <v>106.5</v>
      </c>
      <c r="F45" s="17">
        <v>114.4</v>
      </c>
      <c r="G45" s="17">
        <v>106.9</v>
      </c>
      <c r="H45" s="17" t="s">
        <v>152</v>
      </c>
      <c r="I45" s="17">
        <v>109.1</v>
      </c>
      <c r="J45" s="17">
        <v>108.4</v>
      </c>
      <c r="K45" s="17" t="s">
        <v>152</v>
      </c>
      <c r="L45" s="17" t="s">
        <v>152</v>
      </c>
      <c r="M45" s="17">
        <v>126.4</v>
      </c>
      <c r="N45" s="17">
        <v>153.69999999999999</v>
      </c>
      <c r="O45" s="17"/>
      <c r="P45" s="17" t="s">
        <v>152</v>
      </c>
      <c r="Q45" s="17">
        <v>107.7</v>
      </c>
      <c r="R45" s="17">
        <v>107.7</v>
      </c>
      <c r="S45" s="17">
        <v>106.9</v>
      </c>
      <c r="T45" s="17"/>
      <c r="U45" s="17">
        <v>107.7</v>
      </c>
      <c r="V45" s="17">
        <v>107.3</v>
      </c>
      <c r="W45" s="17">
        <v>108.9</v>
      </c>
      <c r="X45" s="17"/>
      <c r="Y45" s="17">
        <v>108.3</v>
      </c>
      <c r="Z45" s="17"/>
      <c r="AA45" s="38">
        <v>103.2</v>
      </c>
    </row>
    <row r="46" spans="1:27" s="9" customFormat="1" x14ac:dyDescent="0.25">
      <c r="A46" s="17" t="s">
        <v>4</v>
      </c>
      <c r="B46" s="37">
        <v>101.8</v>
      </c>
      <c r="C46" s="17">
        <v>106</v>
      </c>
      <c r="D46" s="17">
        <v>106.3</v>
      </c>
      <c r="E46" s="17">
        <v>106.4</v>
      </c>
      <c r="F46" s="17">
        <v>114.4</v>
      </c>
      <c r="G46" s="17">
        <v>106.9</v>
      </c>
      <c r="H46" s="17" t="s">
        <v>152</v>
      </c>
      <c r="I46" s="17">
        <v>98.3</v>
      </c>
      <c r="J46" s="17">
        <v>107.8</v>
      </c>
      <c r="K46" s="17" t="s">
        <v>152</v>
      </c>
      <c r="L46" s="17" t="s">
        <v>152</v>
      </c>
      <c r="M46" s="17">
        <v>122.5</v>
      </c>
      <c r="N46" s="17">
        <v>143.4</v>
      </c>
      <c r="O46" s="17"/>
      <c r="P46" s="17" t="s">
        <v>152</v>
      </c>
      <c r="Q46" s="17">
        <v>105.1</v>
      </c>
      <c r="R46" s="17">
        <v>105.1</v>
      </c>
      <c r="S46" s="17">
        <v>104.5</v>
      </c>
      <c r="T46" s="17"/>
      <c r="U46" s="17">
        <v>105.1</v>
      </c>
      <c r="V46" s="17">
        <v>106.8</v>
      </c>
      <c r="W46" s="17">
        <v>100.2</v>
      </c>
      <c r="X46" s="17"/>
      <c r="Y46" s="17">
        <v>108.2</v>
      </c>
      <c r="Z46" s="17"/>
      <c r="AA46" s="38">
        <v>101.7</v>
      </c>
    </row>
    <row r="47" spans="1:27" s="9" customFormat="1" x14ac:dyDescent="0.25">
      <c r="A47" s="17" t="s">
        <v>2</v>
      </c>
      <c r="B47" s="37">
        <v>105.8</v>
      </c>
      <c r="C47" s="17">
        <v>107.7</v>
      </c>
      <c r="D47" s="17">
        <v>107.6</v>
      </c>
      <c r="E47" s="17">
        <v>107.9</v>
      </c>
      <c r="F47" s="17">
        <v>113.9</v>
      </c>
      <c r="G47" s="17">
        <v>108.9</v>
      </c>
      <c r="H47" s="17" t="s">
        <v>152</v>
      </c>
      <c r="I47" s="17">
        <v>109</v>
      </c>
      <c r="J47" s="17">
        <v>109.9</v>
      </c>
      <c r="K47" s="17" t="s">
        <v>152</v>
      </c>
      <c r="L47" s="17" t="s">
        <v>152</v>
      </c>
      <c r="M47" s="17">
        <v>125.8</v>
      </c>
      <c r="N47" s="17">
        <v>142.9</v>
      </c>
      <c r="O47" s="17"/>
      <c r="P47" s="17" t="s">
        <v>152</v>
      </c>
      <c r="Q47" s="17">
        <v>108.5</v>
      </c>
      <c r="R47" s="17">
        <v>108.5</v>
      </c>
      <c r="S47" s="17">
        <v>108.2</v>
      </c>
      <c r="T47" s="17"/>
      <c r="U47" s="17">
        <v>108.5</v>
      </c>
      <c r="V47" s="17">
        <v>108.3</v>
      </c>
      <c r="W47" s="17">
        <v>109.2</v>
      </c>
      <c r="X47" s="17"/>
      <c r="Y47" s="17">
        <v>109.8</v>
      </c>
      <c r="Z47" s="17"/>
      <c r="AA47" s="38">
        <v>105.8</v>
      </c>
    </row>
    <row r="48" spans="1:27" s="9" customFormat="1" x14ac:dyDescent="0.25">
      <c r="A48" s="17" t="s">
        <v>1</v>
      </c>
      <c r="B48" s="37">
        <v>104.6</v>
      </c>
      <c r="C48" s="17">
        <v>108</v>
      </c>
      <c r="D48" s="17">
        <v>108.3</v>
      </c>
      <c r="E48" s="17">
        <v>108.7</v>
      </c>
      <c r="F48" s="17">
        <v>115.6</v>
      </c>
      <c r="G48" s="17">
        <v>110.1</v>
      </c>
      <c r="H48" s="17" t="s">
        <v>152</v>
      </c>
      <c r="I48" s="17">
        <v>97.7</v>
      </c>
      <c r="J48" s="17">
        <v>111.3</v>
      </c>
      <c r="K48" s="17" t="s">
        <v>152</v>
      </c>
      <c r="L48" s="17" t="s">
        <v>152</v>
      </c>
      <c r="M48" s="17">
        <v>129.5</v>
      </c>
      <c r="N48" s="17">
        <v>144</v>
      </c>
      <c r="O48" s="17"/>
      <c r="P48" s="17" t="s">
        <v>152</v>
      </c>
      <c r="Q48" s="17">
        <v>106.8</v>
      </c>
      <c r="R48" s="17">
        <v>106.8</v>
      </c>
      <c r="S48" s="17">
        <v>106.5</v>
      </c>
      <c r="T48" s="17"/>
      <c r="U48" s="17">
        <v>106.8</v>
      </c>
      <c r="V48" s="17">
        <v>109</v>
      </c>
      <c r="W48" s="17">
        <v>100.2</v>
      </c>
      <c r="X48" s="17"/>
      <c r="Y48" s="17">
        <v>111.1</v>
      </c>
      <c r="Z48" s="17"/>
      <c r="AA48" s="38">
        <v>104.5</v>
      </c>
    </row>
    <row r="49" spans="1:27" s="9" customFormat="1" x14ac:dyDescent="0.25">
      <c r="A49" s="17" t="s">
        <v>0</v>
      </c>
      <c r="B49" s="37">
        <v>108.4</v>
      </c>
      <c r="C49" s="17">
        <v>109.9</v>
      </c>
      <c r="D49" s="17">
        <v>109.6</v>
      </c>
      <c r="E49" s="17">
        <v>110.2</v>
      </c>
      <c r="F49" s="17">
        <v>117.1</v>
      </c>
      <c r="G49" s="17">
        <v>111.1</v>
      </c>
      <c r="H49" s="17" t="s">
        <v>152</v>
      </c>
      <c r="I49" s="17">
        <v>111</v>
      </c>
      <c r="J49" s="17">
        <v>112.3</v>
      </c>
      <c r="K49" s="17" t="s">
        <v>152</v>
      </c>
      <c r="L49" s="17" t="s">
        <v>152</v>
      </c>
      <c r="M49" s="17">
        <v>131.80000000000001</v>
      </c>
      <c r="N49" s="17">
        <v>147.6</v>
      </c>
      <c r="O49" s="17"/>
      <c r="P49" s="17" t="s">
        <v>152</v>
      </c>
      <c r="Q49" s="17">
        <v>110.8</v>
      </c>
      <c r="R49" s="17">
        <v>110.8</v>
      </c>
      <c r="S49" s="17">
        <v>110.6</v>
      </c>
      <c r="T49" s="17"/>
      <c r="U49" s="17">
        <v>110.8</v>
      </c>
      <c r="V49" s="17">
        <v>110.7</v>
      </c>
      <c r="W49" s="17">
        <v>111.2</v>
      </c>
      <c r="X49" s="17"/>
      <c r="Y49" s="17">
        <v>112.2</v>
      </c>
      <c r="Z49" s="17"/>
      <c r="AA49" s="38">
        <v>108.3</v>
      </c>
    </row>
    <row r="50" spans="1:27" s="9" customFormat="1" x14ac:dyDescent="0.25">
      <c r="A50" s="17" t="s">
        <v>3</v>
      </c>
      <c r="B50" s="37">
        <v>105.4</v>
      </c>
      <c r="C50" s="17">
        <v>108.8</v>
      </c>
      <c r="D50" s="17">
        <v>109.1</v>
      </c>
      <c r="E50" s="17">
        <v>109.5</v>
      </c>
      <c r="F50" s="17">
        <v>116.2</v>
      </c>
      <c r="G50" s="17">
        <v>111.2</v>
      </c>
      <c r="H50" s="17" t="s">
        <v>152</v>
      </c>
      <c r="I50" s="17">
        <v>98.1</v>
      </c>
      <c r="J50" s="17">
        <v>111.9</v>
      </c>
      <c r="K50" s="17" t="s">
        <v>152</v>
      </c>
      <c r="L50" s="17" t="s">
        <v>152</v>
      </c>
      <c r="M50" s="17">
        <v>132.9</v>
      </c>
      <c r="N50" s="17">
        <v>147.4</v>
      </c>
      <c r="O50" s="17"/>
      <c r="P50" s="17" t="s">
        <v>152</v>
      </c>
      <c r="Q50" s="17">
        <v>107.6</v>
      </c>
      <c r="R50" s="17">
        <v>107.6</v>
      </c>
      <c r="S50" s="17">
        <v>107.2</v>
      </c>
      <c r="T50" s="17"/>
      <c r="U50" s="17">
        <v>107.6</v>
      </c>
      <c r="V50" s="17">
        <v>109.9</v>
      </c>
      <c r="W50" s="17">
        <v>100.8</v>
      </c>
      <c r="X50" s="17"/>
      <c r="Y50" s="17">
        <v>112.1</v>
      </c>
      <c r="Z50" s="17"/>
      <c r="AA50" s="38">
        <v>105.3</v>
      </c>
    </row>
    <row r="51" spans="1:27" s="9" customFormat="1" x14ac:dyDescent="0.25">
      <c r="A51" s="17" t="s">
        <v>2</v>
      </c>
      <c r="B51" s="37">
        <v>109.6</v>
      </c>
      <c r="C51" s="17">
        <v>110.6</v>
      </c>
      <c r="D51" s="17">
        <v>110.5</v>
      </c>
      <c r="E51" s="17">
        <v>111.1</v>
      </c>
      <c r="F51" s="17">
        <v>118.8</v>
      </c>
      <c r="G51" s="17">
        <v>113.4</v>
      </c>
      <c r="H51" s="17" t="s">
        <v>152</v>
      </c>
      <c r="I51" s="17">
        <v>111.4</v>
      </c>
      <c r="J51" s="17">
        <v>114.8</v>
      </c>
      <c r="K51" s="17" t="s">
        <v>152</v>
      </c>
      <c r="L51" s="17" t="s">
        <v>152</v>
      </c>
      <c r="M51" s="17">
        <v>138.30000000000001</v>
      </c>
      <c r="N51" s="17">
        <v>153.19999999999999</v>
      </c>
      <c r="O51" s="17"/>
      <c r="P51" s="17" t="s">
        <v>152</v>
      </c>
      <c r="Q51" s="17">
        <v>111.9</v>
      </c>
      <c r="R51" s="17">
        <v>111.9</v>
      </c>
      <c r="S51" s="17">
        <v>111.6</v>
      </c>
      <c r="T51" s="17"/>
      <c r="U51" s="17">
        <v>111.9</v>
      </c>
      <c r="V51" s="17">
        <v>111.8</v>
      </c>
      <c r="W51" s="17">
        <v>112.1</v>
      </c>
      <c r="X51" s="17"/>
      <c r="Y51" s="17">
        <v>114.4</v>
      </c>
      <c r="Z51" s="17"/>
      <c r="AA51" s="38">
        <v>109.6</v>
      </c>
    </row>
    <row r="52" spans="1:27" s="9" customFormat="1" x14ac:dyDescent="0.25">
      <c r="A52" s="17" t="s">
        <v>1</v>
      </c>
      <c r="B52" s="37">
        <v>107.3</v>
      </c>
      <c r="C52" s="17">
        <v>110.6</v>
      </c>
      <c r="D52" s="17">
        <v>110.9</v>
      </c>
      <c r="E52" s="17">
        <v>111.6</v>
      </c>
      <c r="F52" s="17">
        <v>118.8</v>
      </c>
      <c r="G52" s="17">
        <v>113.5</v>
      </c>
      <c r="H52" s="17" t="s">
        <v>152</v>
      </c>
      <c r="I52" s="17">
        <v>99.4</v>
      </c>
      <c r="J52" s="17">
        <v>114.6</v>
      </c>
      <c r="K52" s="17" t="s">
        <v>152</v>
      </c>
      <c r="L52" s="17" t="s">
        <v>152</v>
      </c>
      <c r="M52" s="17">
        <v>135.6</v>
      </c>
      <c r="N52" s="17">
        <v>149.19999999999999</v>
      </c>
      <c r="O52" s="17"/>
      <c r="P52" s="17" t="s">
        <v>152</v>
      </c>
      <c r="Q52" s="17">
        <v>109.3</v>
      </c>
      <c r="R52" s="17">
        <v>109.3</v>
      </c>
      <c r="S52" s="17">
        <v>109.2</v>
      </c>
      <c r="T52" s="17"/>
      <c r="U52" s="17">
        <v>109.3</v>
      </c>
      <c r="V52" s="17">
        <v>111.8</v>
      </c>
      <c r="W52" s="17">
        <v>102.2</v>
      </c>
      <c r="X52" s="17"/>
      <c r="Y52" s="17">
        <v>114.5</v>
      </c>
      <c r="Z52" s="17"/>
      <c r="AA52" s="38">
        <v>107.3</v>
      </c>
    </row>
    <row r="53" spans="1:27" s="15" customFormat="1" x14ac:dyDescent="0.25">
      <c r="A53" s="17" t="s">
        <v>0</v>
      </c>
      <c r="B53" s="37">
        <v>111.7</v>
      </c>
      <c r="C53" s="17">
        <v>112.5</v>
      </c>
      <c r="D53" s="17">
        <v>112.2</v>
      </c>
      <c r="E53" s="17">
        <v>113.1</v>
      </c>
      <c r="F53" s="17">
        <v>119.9</v>
      </c>
      <c r="G53" s="17">
        <v>114.3</v>
      </c>
      <c r="H53" s="17" t="s">
        <v>152</v>
      </c>
      <c r="I53" s="17">
        <v>113.5</v>
      </c>
      <c r="J53" s="17">
        <v>116</v>
      </c>
      <c r="K53" s="17" t="s">
        <v>152</v>
      </c>
      <c r="L53" s="17" t="s">
        <v>152</v>
      </c>
      <c r="M53" s="17">
        <v>136.30000000000001</v>
      </c>
      <c r="N53" s="17">
        <v>149.1</v>
      </c>
      <c r="O53" s="17"/>
      <c r="P53" s="17" t="s">
        <v>152</v>
      </c>
      <c r="Q53" s="17">
        <v>113.6</v>
      </c>
      <c r="R53" s="17">
        <v>113.6</v>
      </c>
      <c r="S53" s="17">
        <v>113.4</v>
      </c>
      <c r="T53" s="17"/>
      <c r="U53" s="17">
        <v>113.6</v>
      </c>
      <c r="V53" s="17">
        <v>113.4</v>
      </c>
      <c r="W53" s="17">
        <v>114</v>
      </c>
      <c r="X53" s="17"/>
      <c r="Y53" s="17">
        <v>115.5</v>
      </c>
      <c r="Z53" s="17"/>
      <c r="AA53" s="38">
        <v>111.6</v>
      </c>
    </row>
    <row r="54" spans="1:27" s="17" customFormat="1" x14ac:dyDescent="0.25">
      <c r="A54" s="17" t="s">
        <v>189</v>
      </c>
      <c r="B54" s="37">
        <v>109.2</v>
      </c>
      <c r="C54" s="17">
        <v>112.2</v>
      </c>
      <c r="D54" s="17">
        <v>112.6</v>
      </c>
      <c r="E54" s="17">
        <v>113.5</v>
      </c>
      <c r="F54" s="17">
        <v>120.6</v>
      </c>
      <c r="G54" s="17">
        <v>114.8</v>
      </c>
      <c r="H54" s="17" t="s">
        <v>152</v>
      </c>
      <c r="I54" s="17">
        <v>100.7</v>
      </c>
      <c r="J54" s="17">
        <v>116.8</v>
      </c>
      <c r="K54" s="17" t="s">
        <v>152</v>
      </c>
      <c r="L54" s="17" t="s">
        <v>152</v>
      </c>
      <c r="M54" s="17">
        <v>136.4</v>
      </c>
      <c r="N54" s="17">
        <v>148.5</v>
      </c>
      <c r="P54" s="17" t="s">
        <v>152</v>
      </c>
      <c r="Q54" s="17">
        <v>110.9</v>
      </c>
      <c r="R54" s="17">
        <v>110.9</v>
      </c>
      <c r="S54" s="17">
        <v>110.8</v>
      </c>
      <c r="U54" s="17">
        <v>110.9</v>
      </c>
      <c r="V54" s="17">
        <v>113.3</v>
      </c>
      <c r="W54" s="17">
        <v>103.8</v>
      </c>
      <c r="Y54" s="17">
        <v>116</v>
      </c>
      <c r="AA54" s="38">
        <v>109.1</v>
      </c>
    </row>
    <row r="55" spans="1:27" s="9" customFormat="1" x14ac:dyDescent="0.25">
      <c r="A55" s="17" t="s">
        <v>2</v>
      </c>
      <c r="B55" s="37">
        <v>113.2</v>
      </c>
      <c r="C55" s="17">
        <v>114</v>
      </c>
      <c r="D55" s="17">
        <v>113.9</v>
      </c>
      <c r="E55" s="17">
        <v>115</v>
      </c>
      <c r="F55" s="17">
        <v>121.9</v>
      </c>
      <c r="G55" s="17">
        <v>116</v>
      </c>
      <c r="H55" s="17" t="s">
        <v>152</v>
      </c>
      <c r="I55" s="17">
        <v>113.6</v>
      </c>
      <c r="J55" s="17">
        <v>117.9</v>
      </c>
      <c r="K55" s="17" t="s">
        <v>152</v>
      </c>
      <c r="L55" s="17" t="s">
        <v>152</v>
      </c>
      <c r="M55" s="17">
        <v>133</v>
      </c>
      <c r="N55" s="17">
        <v>143.6</v>
      </c>
      <c r="O55" s="17"/>
      <c r="P55" s="17" t="s">
        <v>152</v>
      </c>
      <c r="Q55" s="17">
        <v>114.8</v>
      </c>
      <c r="R55" s="17">
        <v>114.8</v>
      </c>
      <c r="S55" s="17">
        <v>114.8</v>
      </c>
      <c r="T55" s="17"/>
      <c r="U55" s="17">
        <v>114.8</v>
      </c>
      <c r="V55" s="17">
        <v>114.8</v>
      </c>
      <c r="W55" s="17">
        <v>114.6</v>
      </c>
      <c r="X55" s="17"/>
      <c r="Y55" s="17">
        <v>117.3</v>
      </c>
      <c r="Z55" s="17"/>
      <c r="AA55" s="38">
        <v>113.2</v>
      </c>
    </row>
    <row r="56" spans="1:27" s="17" customFormat="1" x14ac:dyDescent="0.25">
      <c r="A56" s="17" t="s">
        <v>1</v>
      </c>
      <c r="B56" s="37">
        <v>111.1</v>
      </c>
      <c r="C56" s="17">
        <v>113.7</v>
      </c>
      <c r="D56" s="17">
        <v>114.1</v>
      </c>
      <c r="E56" s="17">
        <v>115.2</v>
      </c>
      <c r="F56" s="17">
        <v>122.9</v>
      </c>
      <c r="G56" s="17">
        <v>117</v>
      </c>
      <c r="H56" s="17" t="s">
        <v>152</v>
      </c>
      <c r="I56" s="17">
        <v>101.4</v>
      </c>
      <c r="J56" s="17">
        <v>118.7</v>
      </c>
      <c r="K56" s="17" t="s">
        <v>152</v>
      </c>
      <c r="L56" s="17" t="s">
        <v>152</v>
      </c>
      <c r="M56" s="17">
        <v>135.19999999999999</v>
      </c>
      <c r="N56" s="17">
        <v>144.80000000000001</v>
      </c>
      <c r="P56" s="17" t="s">
        <v>152</v>
      </c>
      <c r="Q56" s="17">
        <v>112.4</v>
      </c>
      <c r="R56" s="17">
        <v>112.4</v>
      </c>
      <c r="S56" s="17">
        <v>112.4</v>
      </c>
      <c r="U56" s="17">
        <v>112.4</v>
      </c>
      <c r="V56" s="17">
        <v>115.1</v>
      </c>
      <c r="W56" s="17">
        <v>104.5</v>
      </c>
      <c r="Y56" s="17">
        <v>118.2</v>
      </c>
      <c r="AA56" s="38">
        <v>111</v>
      </c>
    </row>
    <row r="57" spans="1:27" s="9" customFormat="1" ht="15" thickBot="1" x14ac:dyDescent="0.3">
      <c r="A57" s="17" t="s">
        <v>0</v>
      </c>
      <c r="B57" s="39">
        <v>115.5</v>
      </c>
      <c r="C57" s="17">
        <v>115.6</v>
      </c>
      <c r="D57" s="17">
        <v>115.3</v>
      </c>
      <c r="E57" s="17">
        <v>116.6</v>
      </c>
      <c r="F57" s="17">
        <v>124</v>
      </c>
      <c r="G57" s="17">
        <v>118.1</v>
      </c>
      <c r="H57" s="17" t="s">
        <v>152</v>
      </c>
      <c r="I57" s="17">
        <v>115.6</v>
      </c>
      <c r="J57" s="17">
        <v>119.8</v>
      </c>
      <c r="K57" s="17" t="s">
        <v>152</v>
      </c>
      <c r="L57" s="17" t="s">
        <v>152</v>
      </c>
      <c r="M57" s="17">
        <v>141</v>
      </c>
      <c r="N57" s="17">
        <v>149</v>
      </c>
      <c r="O57" s="17"/>
      <c r="P57" s="17" t="s">
        <v>152</v>
      </c>
      <c r="Q57" s="17">
        <v>116.6</v>
      </c>
      <c r="R57" s="17">
        <v>116.6</v>
      </c>
      <c r="S57" s="17">
        <v>116.6</v>
      </c>
      <c r="T57" s="17"/>
      <c r="U57" s="17">
        <v>116.6</v>
      </c>
      <c r="V57" s="17">
        <v>116.6</v>
      </c>
      <c r="W57" s="17">
        <v>116.4</v>
      </c>
      <c r="X57" s="17"/>
      <c r="Y57" s="17">
        <v>119.3</v>
      </c>
      <c r="Z57" s="35"/>
      <c r="AA57" s="17">
        <v>115.5</v>
      </c>
    </row>
    <row r="58" spans="1:27" s="9" customFormat="1" x14ac:dyDescent="0.25">
      <c r="A58" s="20" t="s">
        <v>109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P58" s="18"/>
      <c r="Q58" s="17"/>
      <c r="R58" s="17"/>
      <c r="S58" s="17"/>
      <c r="T58" s="17"/>
      <c r="U58" s="17"/>
      <c r="V58" s="17"/>
      <c r="W58" s="17"/>
      <c r="X58" s="19"/>
      <c r="Y58" s="17"/>
      <c r="Z58" s="17"/>
      <c r="AA58" s="17"/>
    </row>
    <row r="59" spans="1:27" s="9" customFormat="1" x14ac:dyDescent="0.25">
      <c r="A59" s="20" t="s">
        <v>110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P59" s="18"/>
      <c r="Q59" s="17"/>
      <c r="R59" s="17"/>
      <c r="S59" s="17"/>
      <c r="T59" s="17"/>
      <c r="U59" s="17"/>
      <c r="V59" s="17"/>
      <c r="W59" s="17"/>
      <c r="X59" s="19"/>
      <c r="Y59" s="17"/>
      <c r="Z59" s="17"/>
      <c r="AA59" s="17"/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A57"/>
  <sheetViews>
    <sheetView showGridLines="0" topLeftCell="M1" zoomScaleNormal="100" workbookViewId="0">
      <selection activeCell="V3" sqref="V3"/>
    </sheetView>
  </sheetViews>
  <sheetFormatPr defaultRowHeight="14.25" x14ac:dyDescent="0.25"/>
  <cols>
    <col min="1" max="1" width="11.5703125" bestFit="1" customWidth="1"/>
    <col min="2" max="2" width="11.140625" bestFit="1" customWidth="1"/>
    <col min="3" max="3" width="11.140625" customWidth="1"/>
    <col min="4" max="4" width="13.42578125" customWidth="1"/>
    <col min="5" max="5" width="16.5703125" bestFit="1" customWidth="1"/>
    <col min="6" max="6" width="9.140625" bestFit="1" customWidth="1"/>
    <col min="7" max="7" width="9.7109375" customWidth="1"/>
    <col min="8" max="8" width="9.85546875" bestFit="1" customWidth="1"/>
    <col min="9" max="9" width="11" customWidth="1"/>
    <col min="10" max="10" width="9.140625" bestFit="1" customWidth="1"/>
    <col min="11" max="11" width="10.140625" customWidth="1"/>
    <col min="12" max="14" width="9.85546875" bestFit="1" customWidth="1"/>
    <col min="15" max="15" width="1.7109375" customWidth="1"/>
    <col min="16" max="18" width="11.140625" customWidth="1"/>
    <col min="19" max="19" width="11.140625" bestFit="1" customWidth="1"/>
    <col min="20" max="20" width="1.7109375" customWidth="1"/>
    <col min="21" max="22" width="11" bestFit="1" customWidth="1"/>
    <col min="23" max="23" width="9.85546875" bestFit="1" customWidth="1"/>
    <col min="24" max="24" width="1.7109375" customWidth="1"/>
    <col min="25" max="25" width="9.85546875" bestFit="1" customWidth="1"/>
    <col min="26" max="26" width="1.7109375" customWidth="1"/>
    <col min="27" max="27" width="14.28515625" customWidth="1"/>
  </cols>
  <sheetData>
    <row r="1" spans="1:27" s="22" customFormat="1" ht="19.5" x14ac:dyDescent="0.25">
      <c r="A1" s="21" t="s">
        <v>99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P1" s="24" t="s">
        <v>81</v>
      </c>
      <c r="Q1" s="24"/>
      <c r="R1" s="24"/>
      <c r="S1" s="24"/>
      <c r="T1" s="24"/>
      <c r="U1" s="24"/>
      <c r="V1" s="24"/>
      <c r="W1" s="24" t="s">
        <v>193</v>
      </c>
      <c r="X1" s="24"/>
      <c r="Y1" s="24"/>
      <c r="Z1" s="24"/>
      <c r="AA1" s="24" t="s">
        <v>82</v>
      </c>
    </row>
    <row r="2" spans="1:27" s="22" customFormat="1" ht="19.5" x14ac:dyDescent="0.25">
      <c r="A2" s="21" t="str">
        <f>VLOOKUP(A1,目次!B:C,2,0)</f>
        <v>사분기 디플레이터, 원계열, 전년동기비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P2" s="24" t="s">
        <v>101</v>
      </c>
      <c r="Q2" s="24"/>
      <c r="R2" s="24"/>
      <c r="S2" s="24"/>
      <c r="T2" s="24"/>
      <c r="U2" s="24"/>
      <c r="V2" s="24"/>
      <c r="W2" s="24" t="s">
        <v>194</v>
      </c>
      <c r="X2" s="24"/>
      <c r="Y2" s="24"/>
      <c r="Z2" s="24"/>
      <c r="AA2" s="24" t="s">
        <v>103</v>
      </c>
    </row>
    <row r="3" spans="1:27" s="9" customFormat="1" ht="20.25" thickBo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7"/>
      <c r="M3" s="17"/>
      <c r="N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10" customFormat="1" ht="28.5" customHeight="1" x14ac:dyDescent="0.25">
      <c r="B4" s="4" t="s">
        <v>38</v>
      </c>
      <c r="C4" s="18" t="s">
        <v>39</v>
      </c>
      <c r="D4" s="18" t="s">
        <v>40</v>
      </c>
      <c r="E4" s="18" t="s">
        <v>41</v>
      </c>
      <c r="F4" s="18" t="s">
        <v>42</v>
      </c>
      <c r="G4" s="18" t="s">
        <v>153</v>
      </c>
      <c r="H4" s="18" t="s">
        <v>154</v>
      </c>
      <c r="I4" s="18" t="s">
        <v>43</v>
      </c>
      <c r="J4" s="18" t="s">
        <v>44</v>
      </c>
      <c r="K4" s="18" t="s">
        <v>155</v>
      </c>
      <c r="L4" s="14" t="s">
        <v>45</v>
      </c>
      <c r="M4" s="14"/>
      <c r="N4" s="14"/>
      <c r="P4" s="14" t="s">
        <v>49</v>
      </c>
      <c r="Q4" s="14"/>
      <c r="R4" s="14"/>
      <c r="S4" s="18" t="s">
        <v>51</v>
      </c>
      <c r="T4" s="18"/>
      <c r="U4" s="18" t="s">
        <v>52</v>
      </c>
      <c r="V4" s="18" t="s">
        <v>53</v>
      </c>
      <c r="W4" s="18" t="s">
        <v>54</v>
      </c>
      <c r="X4" s="18"/>
      <c r="Y4" s="18" t="s">
        <v>73</v>
      </c>
      <c r="Z4" s="18"/>
      <c r="AA4" s="7" t="s">
        <v>55</v>
      </c>
    </row>
    <row r="5" spans="1:27" s="10" customFormat="1" x14ac:dyDescent="0.25">
      <c r="B5" s="5"/>
      <c r="C5" s="18"/>
      <c r="D5" s="18"/>
      <c r="E5" s="18"/>
      <c r="F5" s="18"/>
      <c r="G5" s="18"/>
      <c r="H5" s="18"/>
      <c r="I5" s="18"/>
      <c r="J5" s="18"/>
      <c r="K5" s="18"/>
      <c r="L5" s="18" t="s">
        <v>46</v>
      </c>
      <c r="M5" s="18" t="s">
        <v>156</v>
      </c>
      <c r="N5" s="18" t="s">
        <v>157</v>
      </c>
      <c r="P5" s="18" t="s">
        <v>50</v>
      </c>
      <c r="Q5" s="18" t="s">
        <v>159</v>
      </c>
      <c r="R5" s="18" t="s">
        <v>160</v>
      </c>
      <c r="S5" s="18"/>
      <c r="T5" s="18"/>
      <c r="U5" s="18"/>
      <c r="V5" s="18"/>
      <c r="W5" s="18"/>
      <c r="X5" s="18"/>
      <c r="Y5" s="18"/>
      <c r="Z5" s="18"/>
      <c r="AA5" s="7"/>
    </row>
    <row r="6" spans="1:27" s="10" customFormat="1" ht="38.25" x14ac:dyDescent="0.25">
      <c r="B6" s="25" t="str">
        <f>HLOOKUP(B4,'gaku-jg'!4:8,3,0)</f>
        <v>GDP
(Expenditure Approach)</v>
      </c>
      <c r="C6" s="26" t="str">
        <f>HLOOKUP(C4,'gaku-jg'!4:8,3,0)</f>
        <v>Private
Consumption</v>
      </c>
      <c r="D6" s="26" t="str">
        <f>HLOOKUP(D4,'gaku-jg'!4:8,3,0)</f>
        <v>Consumption of
Households</v>
      </c>
      <c r="E6" s="26" t="str">
        <f>HLOOKUP(E4,'gaku-jg'!4:8,3,0)</f>
        <v>Excluding
Imputed Rent</v>
      </c>
      <c r="F6" s="26" t="str">
        <f>HLOOKUP(F4,'gaku-jg'!4:8,3,0)</f>
        <v>Private
Residential
Investment</v>
      </c>
      <c r="G6" s="26" t="str">
        <f>HLOOKUP(G4,'gaku-jg'!4:8,3,0)</f>
        <v>Private Non-Resi.
Investment</v>
      </c>
      <c r="H6" s="26" t="str">
        <f>HLOOKUP(H4,'gaku-jg'!4:8,3,0)</f>
        <v>Change
in Private
Inventories</v>
      </c>
      <c r="I6" s="26" t="str">
        <f>HLOOKUP(I4,'gaku-jg'!4:8,3,0)</f>
        <v>Government
Consumption</v>
      </c>
      <c r="J6" s="26" t="str">
        <f>HLOOKUP(J4,'gaku-jg'!4:8,3,0)</f>
        <v>Public
Investment</v>
      </c>
      <c r="K6" s="26" t="str">
        <f>HLOOKUP(K4,'gaku-jg'!4:8,3,0)</f>
        <v>Change
in Public
Inventories</v>
      </c>
      <c r="L6" s="28" t="str">
        <f>HLOOKUP(L4,'gaku-jg'!4:8,3,0)</f>
        <v>Goods &amp; Services</v>
      </c>
      <c r="M6" s="28"/>
      <c r="N6" s="28"/>
      <c r="P6" s="29" t="str">
        <f>HLOOKUP(P4,'gaku-jg'!4:8,3,0)</f>
        <v>Income from /to the Rest of the World</v>
      </c>
      <c r="Q6" s="28"/>
      <c r="R6" s="28"/>
      <c r="S6" s="26" t="str">
        <f>HLOOKUP(S4,'gaku-jg'!4:8,3,0)</f>
        <v>GNI</v>
      </c>
      <c r="T6" s="26"/>
      <c r="U6" s="26" t="str">
        <f>HLOOKUP(U4,'gaku-jg'!4:8,3,0)</f>
        <v>Domestic
Demand</v>
      </c>
      <c r="V6" s="26" t="str">
        <f>HLOOKUP(V4,'gaku-jg'!4:8,3,0)</f>
        <v>Private
Demand</v>
      </c>
      <c r="W6" s="26" t="str">
        <f>HLOOKUP(W4,'gaku-jg'!4:8,3,0)</f>
        <v>Public
Demand</v>
      </c>
      <c r="X6" s="18"/>
      <c r="Y6" s="26" t="str">
        <f>HLOOKUP(Y4,'gaku-jg'!4:8,3,0)</f>
        <v>Gross Fixed Capital
Formation</v>
      </c>
      <c r="Z6" s="26"/>
      <c r="AA6" s="27" t="str">
        <f>HLOOKUP(AA4,'gaku-jg'!4:8,3,0)</f>
        <v>Final Sales of Domestic Product</v>
      </c>
    </row>
    <row r="7" spans="1:27" s="10" customFormat="1" x14ac:dyDescent="0.25">
      <c r="A7" s="18"/>
      <c r="B7" s="25"/>
      <c r="C7" s="26"/>
      <c r="D7" s="26"/>
      <c r="E7" s="26"/>
      <c r="F7" s="26"/>
      <c r="G7" s="26"/>
      <c r="H7" s="26"/>
      <c r="I7" s="26"/>
      <c r="J7" s="26"/>
      <c r="K7" s="26"/>
      <c r="L7" s="26" t="str">
        <f>HLOOKUP(L5,'gaku-jg'!5:9,3,0)</f>
        <v>Net Exports</v>
      </c>
      <c r="M7" s="26" t="str">
        <f>HLOOKUP(M5,'gaku-jg'!5:9,3,0)</f>
        <v>Exports</v>
      </c>
      <c r="N7" s="26" t="str">
        <f>HLOOKUP(N5,'gaku-jg'!5:9,3,0)</f>
        <v>Imports</v>
      </c>
      <c r="O7" s="18"/>
      <c r="P7" s="26" t="str">
        <f>HLOOKUP(P5,'gaku-jg'!5:9,3,0)</f>
        <v>Net</v>
      </c>
      <c r="Q7" s="26" t="str">
        <f>HLOOKUP(Q5,'gaku-jg'!5:9,3,0)</f>
        <v>Receipt</v>
      </c>
      <c r="R7" s="26" t="str">
        <f>HLOOKUP(R5,'gaku-jg'!5:9,3,0)</f>
        <v>Payment</v>
      </c>
      <c r="S7" s="26"/>
      <c r="T7" s="26"/>
      <c r="U7" s="26"/>
      <c r="V7" s="26"/>
      <c r="W7" s="26"/>
      <c r="X7" s="18"/>
      <c r="Y7" s="26"/>
      <c r="Z7" s="26"/>
      <c r="AA7" s="27"/>
    </row>
    <row r="8" spans="1:27" s="18" customFormat="1" ht="28.5" x14ac:dyDescent="0.25">
      <c r="B8" s="5" t="str">
        <f>HLOOKUP(B6,'gaku-jg'!6:10,3,0)</f>
        <v>국내총생산
(지출측)</v>
      </c>
      <c r="C8" s="18" t="str">
        <f>HLOOKUP(C6,'gaku-jg'!6:10,3,0)</f>
        <v>민간최종
소비지출</v>
      </c>
      <c r="D8" s="18" t="str">
        <f>HLOOKUP(D6,'gaku-jg'!6:10,3,0)</f>
        <v>가계최종
소비지출</v>
      </c>
      <c r="E8" s="18" t="str">
        <f>HLOOKUP(E6,'gaku-jg'!6:10,3,0)</f>
        <v>주택 의제 임차료
제외</v>
      </c>
      <c r="F8" s="18" t="str">
        <f>HLOOKUP(F6,'gaku-jg'!6:10,3,0)</f>
        <v>민간주택</v>
      </c>
      <c r="G8" s="18" t="str">
        <f>HLOOKUP(G6,'gaku-jg'!6:10,3,0)</f>
        <v>민간기업
설비</v>
      </c>
      <c r="H8" s="18" t="str">
        <f>HLOOKUP(H6,'gaku-jg'!6:10,3,0)</f>
        <v>민간재고
변동</v>
      </c>
      <c r="I8" s="18" t="str">
        <f>HLOOKUP(I6,'gaku-jg'!6:10,3,0)</f>
        <v>정부최종
소비지출</v>
      </c>
      <c r="J8" s="18" t="str">
        <f>HLOOKUP(J6,'gaku-jg'!6:10,3,0)</f>
        <v>공적고정
자본형성</v>
      </c>
      <c r="K8" s="18" t="str">
        <f>HLOOKUP(K6,'gaku-jg'!6:10,3,0)</f>
        <v>공적재고
변동</v>
      </c>
      <c r="L8" s="14" t="str">
        <f>HLOOKUP(L6,'gaku-jg'!6:10,3,0)</f>
        <v>재화 및 서비스</v>
      </c>
      <c r="M8" s="14"/>
      <c r="N8" s="14"/>
      <c r="P8" s="14" t="str">
        <f>HLOOKUP(P6,'gaku-jg'!6:10,3,0)</f>
        <v>해외로부터의 소득</v>
      </c>
      <c r="Q8" s="14"/>
      <c r="R8" s="14"/>
      <c r="S8" s="18" t="str">
        <f>HLOOKUP(S6,'gaku-jg'!6:10,3,0)</f>
        <v>국민총소득</v>
      </c>
      <c r="U8" s="18" t="str">
        <f>HLOOKUP(U6,'gaku-jg'!6:10,3,0)</f>
        <v>국내수요</v>
      </c>
      <c r="V8" s="18" t="str">
        <f>HLOOKUP(V6,'gaku-jg'!6:10,3,0)</f>
        <v>민간수요</v>
      </c>
      <c r="W8" s="18" t="str">
        <f>HLOOKUP(W6,'gaku-jg'!6:10,3,0)</f>
        <v>공적수요</v>
      </c>
      <c r="Y8" s="18" t="str">
        <f>HLOOKUP(Y6,'gaku-jg'!6:10,3,0)</f>
        <v>총고정
자본형성</v>
      </c>
      <c r="AA8" s="7" t="str">
        <f>HLOOKUP(AA6,'gaku-jg'!6:10,3,0)</f>
        <v>최종수요</v>
      </c>
    </row>
    <row r="9" spans="1:27" s="18" customFormat="1" ht="15" thickBot="1" x14ac:dyDescent="0.3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 t="str">
        <f>HLOOKUP(L7,'gaku-jg'!7:11,3,0)</f>
        <v>순수출</v>
      </c>
      <c r="M9" s="3" t="str">
        <f>HLOOKUP(M7,'gaku-jg'!7:11,3,0)</f>
        <v>수출</v>
      </c>
      <c r="N9" s="3" t="str">
        <f>HLOOKUP(N7,'gaku-jg'!7:11,3,0)</f>
        <v>수입</v>
      </c>
      <c r="O9" s="3"/>
      <c r="P9" s="3" t="str">
        <f>HLOOKUP(P7,'gaku-jg'!7:11,3,0)</f>
        <v>순수취</v>
      </c>
      <c r="Q9" s="3" t="str">
        <f>HLOOKUP(Q7,'gaku-jg'!7:11,3,0)</f>
        <v>수취</v>
      </c>
      <c r="R9" s="3" t="str">
        <f>HLOOKUP(R7,'gaku-jg'!7:11,3,0)</f>
        <v>지불</v>
      </c>
      <c r="S9" s="3"/>
      <c r="T9" s="3"/>
      <c r="U9" s="3"/>
      <c r="V9" s="3"/>
      <c r="W9" s="3"/>
      <c r="X9" s="3"/>
      <c r="Y9" s="3"/>
      <c r="Z9" s="3"/>
      <c r="AA9" s="8"/>
    </row>
    <row r="10" spans="1:27" s="9" customFormat="1" x14ac:dyDescent="0.25">
      <c r="A10" s="17" t="s">
        <v>13</v>
      </c>
      <c r="B10" s="40">
        <v>0.3</v>
      </c>
      <c r="C10" s="17">
        <v>0.8</v>
      </c>
      <c r="D10" s="17">
        <v>0.8</v>
      </c>
      <c r="E10" s="17">
        <v>1.1000000000000001</v>
      </c>
      <c r="F10" s="17">
        <v>2</v>
      </c>
      <c r="G10" s="17">
        <v>1.1000000000000001</v>
      </c>
      <c r="H10" s="17" t="s">
        <v>152</v>
      </c>
      <c r="I10" s="17">
        <v>-0.2</v>
      </c>
      <c r="J10" s="17">
        <v>2.1</v>
      </c>
      <c r="K10" s="17" t="s">
        <v>152</v>
      </c>
      <c r="L10" s="17" t="s">
        <v>152</v>
      </c>
      <c r="M10" s="17">
        <v>4.2</v>
      </c>
      <c r="N10" s="17">
        <v>6.4</v>
      </c>
      <c r="O10" s="17"/>
      <c r="P10" s="17" t="s">
        <v>152</v>
      </c>
      <c r="Q10" s="17">
        <v>0.8</v>
      </c>
      <c r="R10" s="17">
        <v>0.8</v>
      </c>
      <c r="S10" s="17">
        <v>0.7</v>
      </c>
      <c r="T10" s="17"/>
      <c r="U10" s="17">
        <v>0.8</v>
      </c>
      <c r="V10" s="17">
        <v>1</v>
      </c>
      <c r="W10" s="17">
        <v>0.4</v>
      </c>
      <c r="X10" s="17"/>
      <c r="Y10" s="17">
        <v>1.5</v>
      </c>
      <c r="Z10" s="17"/>
      <c r="AA10" s="38">
        <v>0.3</v>
      </c>
    </row>
    <row r="11" spans="1:27" s="9" customFormat="1" x14ac:dyDescent="0.25">
      <c r="A11" s="17" t="s">
        <v>2</v>
      </c>
      <c r="B11" s="37">
        <v>2.2000000000000002</v>
      </c>
      <c r="C11" s="17">
        <v>2.8</v>
      </c>
      <c r="D11" s="17">
        <v>2.8</v>
      </c>
      <c r="E11" s="17">
        <v>3.6</v>
      </c>
      <c r="F11" s="17">
        <v>4.5</v>
      </c>
      <c r="G11" s="17">
        <v>1.4</v>
      </c>
      <c r="H11" s="17" t="s">
        <v>152</v>
      </c>
      <c r="I11" s="17">
        <v>1.9</v>
      </c>
      <c r="J11" s="17">
        <v>4.7</v>
      </c>
      <c r="K11" s="17" t="s">
        <v>152</v>
      </c>
      <c r="L11" s="17" t="s">
        <v>152</v>
      </c>
      <c r="M11" s="17">
        <v>0.7</v>
      </c>
      <c r="N11" s="17">
        <v>2.2999999999999998</v>
      </c>
      <c r="O11" s="17"/>
      <c r="P11" s="17" t="s">
        <v>152</v>
      </c>
      <c r="Q11" s="17">
        <v>2.5</v>
      </c>
      <c r="R11" s="17">
        <v>2.5</v>
      </c>
      <c r="S11" s="17">
        <v>2.6</v>
      </c>
      <c r="T11" s="17"/>
      <c r="U11" s="17">
        <v>2.5</v>
      </c>
      <c r="V11" s="17">
        <v>2.6</v>
      </c>
      <c r="W11" s="17">
        <v>2.4</v>
      </c>
      <c r="X11" s="17"/>
      <c r="Y11" s="17">
        <v>2.6</v>
      </c>
      <c r="Z11" s="17"/>
      <c r="AA11" s="38">
        <v>2.2999999999999998</v>
      </c>
    </row>
    <row r="12" spans="1:27" s="9" customFormat="1" x14ac:dyDescent="0.25">
      <c r="A12" s="17" t="s">
        <v>1</v>
      </c>
      <c r="B12" s="37">
        <v>2.1</v>
      </c>
      <c r="C12" s="17">
        <v>2.5</v>
      </c>
      <c r="D12" s="17">
        <v>2.6</v>
      </c>
      <c r="E12" s="17">
        <v>3.3</v>
      </c>
      <c r="F12" s="17">
        <v>3.8</v>
      </c>
      <c r="G12" s="17">
        <v>1.5</v>
      </c>
      <c r="H12" s="17" t="s">
        <v>152</v>
      </c>
      <c r="I12" s="17">
        <v>1.9</v>
      </c>
      <c r="J12" s="17">
        <v>4.4000000000000004</v>
      </c>
      <c r="K12" s="17" t="s">
        <v>152</v>
      </c>
      <c r="L12" s="17" t="s">
        <v>152</v>
      </c>
      <c r="M12" s="17">
        <v>1.9</v>
      </c>
      <c r="N12" s="17">
        <v>3.3</v>
      </c>
      <c r="O12" s="17"/>
      <c r="P12" s="17" t="s">
        <v>152</v>
      </c>
      <c r="Q12" s="17">
        <v>2.4</v>
      </c>
      <c r="R12" s="17">
        <v>2.4</v>
      </c>
      <c r="S12" s="17">
        <v>2.4</v>
      </c>
      <c r="T12" s="17"/>
      <c r="U12" s="17">
        <v>2.4</v>
      </c>
      <c r="V12" s="17">
        <v>2.4</v>
      </c>
      <c r="W12" s="17">
        <v>2.4</v>
      </c>
      <c r="X12" s="17"/>
      <c r="Y12" s="17">
        <v>2.4</v>
      </c>
      <c r="Z12" s="17"/>
      <c r="AA12" s="38">
        <v>2.1</v>
      </c>
    </row>
    <row r="13" spans="1:27" s="9" customFormat="1" x14ac:dyDescent="0.25">
      <c r="A13" s="17" t="s">
        <v>0</v>
      </c>
      <c r="B13" s="37">
        <v>2.2999999999999998</v>
      </c>
      <c r="C13" s="17">
        <v>2.1</v>
      </c>
      <c r="D13" s="17">
        <v>2.1</v>
      </c>
      <c r="E13" s="17">
        <v>2.7</v>
      </c>
      <c r="F13" s="17">
        <v>2.9</v>
      </c>
      <c r="G13" s="17">
        <v>1.4</v>
      </c>
      <c r="H13" s="17" t="s">
        <v>152</v>
      </c>
      <c r="I13" s="17">
        <v>2.1</v>
      </c>
      <c r="J13" s="17">
        <v>3.3</v>
      </c>
      <c r="K13" s="17" t="s">
        <v>152</v>
      </c>
      <c r="L13" s="17" t="s">
        <v>152</v>
      </c>
      <c r="M13" s="17">
        <v>4.7</v>
      </c>
      <c r="N13" s="17">
        <v>3.2</v>
      </c>
      <c r="O13" s="17"/>
      <c r="P13" s="17" t="s">
        <v>152</v>
      </c>
      <c r="Q13" s="17">
        <v>2</v>
      </c>
      <c r="R13" s="17">
        <v>2</v>
      </c>
      <c r="S13" s="17">
        <v>2.2000000000000002</v>
      </c>
      <c r="T13" s="17"/>
      <c r="U13" s="17">
        <v>2</v>
      </c>
      <c r="V13" s="17">
        <v>1.9</v>
      </c>
      <c r="W13" s="17">
        <v>2.4</v>
      </c>
      <c r="X13" s="17"/>
      <c r="Y13" s="17">
        <v>2</v>
      </c>
      <c r="Z13" s="17"/>
      <c r="AA13" s="38">
        <v>2.4</v>
      </c>
    </row>
    <row r="14" spans="1:27" s="9" customFormat="1" x14ac:dyDescent="0.25">
      <c r="A14" s="17" t="s">
        <v>12</v>
      </c>
      <c r="B14" s="37">
        <v>3.2</v>
      </c>
      <c r="C14" s="17">
        <v>1.7</v>
      </c>
      <c r="D14" s="17">
        <v>1.7</v>
      </c>
      <c r="E14" s="17">
        <v>2.2000000000000002</v>
      </c>
      <c r="F14" s="17">
        <v>2.7</v>
      </c>
      <c r="G14" s="17">
        <v>1.1000000000000001</v>
      </c>
      <c r="H14" s="17" t="s">
        <v>152</v>
      </c>
      <c r="I14" s="17">
        <v>1.5</v>
      </c>
      <c r="J14" s="17">
        <v>2.5</v>
      </c>
      <c r="K14" s="17" t="s">
        <v>152</v>
      </c>
      <c r="L14" s="17" t="s">
        <v>152</v>
      </c>
      <c r="M14" s="17">
        <v>2</v>
      </c>
      <c r="N14" s="17">
        <v>-5.6</v>
      </c>
      <c r="O14" s="17"/>
      <c r="P14" s="17" t="s">
        <v>152</v>
      </c>
      <c r="Q14" s="17">
        <v>1.6</v>
      </c>
      <c r="R14" s="17">
        <v>1.6</v>
      </c>
      <c r="S14" s="17">
        <v>2</v>
      </c>
      <c r="T14" s="17"/>
      <c r="U14" s="17">
        <v>1.6</v>
      </c>
      <c r="V14" s="17">
        <v>1.6</v>
      </c>
      <c r="W14" s="17">
        <v>1.6</v>
      </c>
      <c r="X14" s="17"/>
      <c r="Y14" s="17">
        <v>1.6</v>
      </c>
      <c r="Z14" s="17"/>
      <c r="AA14" s="38">
        <v>3.1</v>
      </c>
    </row>
    <row r="15" spans="1:27" s="9" customFormat="1" x14ac:dyDescent="0.25">
      <c r="A15" s="17" t="s">
        <v>2</v>
      </c>
      <c r="B15" s="37">
        <v>1.6</v>
      </c>
      <c r="C15" s="17">
        <v>0.3</v>
      </c>
      <c r="D15" s="17">
        <v>0.3</v>
      </c>
      <c r="E15" s="17">
        <v>0.4</v>
      </c>
      <c r="F15" s="17">
        <v>0.1</v>
      </c>
      <c r="G15" s="17">
        <v>1</v>
      </c>
      <c r="H15" s="17" t="s">
        <v>152</v>
      </c>
      <c r="I15" s="17">
        <v>-0.3</v>
      </c>
      <c r="J15" s="17">
        <v>0.6</v>
      </c>
      <c r="K15" s="17" t="s">
        <v>152</v>
      </c>
      <c r="L15" s="17" t="s">
        <v>152</v>
      </c>
      <c r="M15" s="17">
        <v>3.4</v>
      </c>
      <c r="N15" s="17">
        <v>-4.0999999999999996</v>
      </c>
      <c r="O15" s="17"/>
      <c r="P15" s="17" t="s">
        <v>152</v>
      </c>
      <c r="Q15" s="17">
        <v>0.3</v>
      </c>
      <c r="R15" s="17">
        <v>0.3</v>
      </c>
      <c r="S15" s="17">
        <v>0.4</v>
      </c>
      <c r="T15" s="17"/>
      <c r="U15" s="17">
        <v>0.3</v>
      </c>
      <c r="V15" s="17">
        <v>0.4</v>
      </c>
      <c r="W15" s="17">
        <v>-0.1</v>
      </c>
      <c r="X15" s="17"/>
      <c r="Y15" s="17">
        <v>0.8</v>
      </c>
      <c r="Z15" s="17"/>
      <c r="AA15" s="38">
        <v>1.6</v>
      </c>
    </row>
    <row r="16" spans="1:27" s="9" customFormat="1" x14ac:dyDescent="0.25">
      <c r="A16" s="17" t="s">
        <v>1</v>
      </c>
      <c r="B16" s="37">
        <v>1.9</v>
      </c>
      <c r="C16" s="17">
        <v>0.1</v>
      </c>
      <c r="D16" s="17">
        <v>0.1</v>
      </c>
      <c r="E16" s="17">
        <v>0.3</v>
      </c>
      <c r="F16" s="17">
        <v>0.5</v>
      </c>
      <c r="G16" s="17">
        <v>0.9</v>
      </c>
      <c r="H16" s="17" t="s">
        <v>152</v>
      </c>
      <c r="I16" s="17">
        <v>-0.5</v>
      </c>
      <c r="J16" s="17">
        <v>0.4</v>
      </c>
      <c r="K16" s="17" t="s">
        <v>152</v>
      </c>
      <c r="L16" s="17" t="s">
        <v>152</v>
      </c>
      <c r="M16" s="17">
        <v>1.8</v>
      </c>
      <c r="N16" s="17">
        <v>-7</v>
      </c>
      <c r="O16" s="17"/>
      <c r="P16" s="17" t="s">
        <v>152</v>
      </c>
      <c r="Q16" s="17">
        <v>0.2</v>
      </c>
      <c r="R16" s="17">
        <v>0.2</v>
      </c>
      <c r="S16" s="17">
        <v>0.5</v>
      </c>
      <c r="T16" s="17"/>
      <c r="U16" s="17">
        <v>0.2</v>
      </c>
      <c r="V16" s="17">
        <v>0.3</v>
      </c>
      <c r="W16" s="17">
        <v>-0.4</v>
      </c>
      <c r="X16" s="17"/>
      <c r="Y16" s="17">
        <v>0.8</v>
      </c>
      <c r="Z16" s="17"/>
      <c r="AA16" s="38">
        <v>1.9</v>
      </c>
    </row>
    <row r="17" spans="1:27" s="9" customFormat="1" x14ac:dyDescent="0.25">
      <c r="A17" s="17" t="s">
        <v>0</v>
      </c>
      <c r="B17" s="37">
        <v>1.7</v>
      </c>
      <c r="C17" s="17">
        <v>0.2</v>
      </c>
      <c r="D17" s="17">
        <v>0.2</v>
      </c>
      <c r="E17" s="17">
        <v>0.3</v>
      </c>
      <c r="F17" s="17">
        <v>0.5</v>
      </c>
      <c r="G17" s="17">
        <v>0.4</v>
      </c>
      <c r="H17" s="17" t="s">
        <v>152</v>
      </c>
      <c r="I17" s="17">
        <v>-0.2</v>
      </c>
      <c r="J17" s="17">
        <v>0.3</v>
      </c>
      <c r="K17" s="17" t="s">
        <v>152</v>
      </c>
      <c r="L17" s="17" t="s">
        <v>152</v>
      </c>
      <c r="M17" s="17">
        <v>-4.4000000000000004</v>
      </c>
      <c r="N17" s="17">
        <v>-11.9</v>
      </c>
      <c r="O17" s="17"/>
      <c r="P17" s="17" t="s">
        <v>152</v>
      </c>
      <c r="Q17" s="17">
        <v>0.2</v>
      </c>
      <c r="R17" s="17">
        <v>0.2</v>
      </c>
      <c r="S17" s="17">
        <v>0.4</v>
      </c>
      <c r="T17" s="17"/>
      <c r="U17" s="17">
        <v>0.2</v>
      </c>
      <c r="V17" s="17">
        <v>0.2</v>
      </c>
      <c r="W17" s="17">
        <v>0</v>
      </c>
      <c r="X17" s="17"/>
      <c r="Y17" s="17">
        <v>0.4</v>
      </c>
      <c r="Z17" s="17"/>
      <c r="AA17" s="38">
        <v>1.7</v>
      </c>
    </row>
    <row r="18" spans="1:27" s="9" customFormat="1" x14ac:dyDescent="0.25">
      <c r="A18" s="17" t="s">
        <v>11</v>
      </c>
      <c r="B18" s="37">
        <v>1.2</v>
      </c>
      <c r="C18" s="17">
        <v>-0.2</v>
      </c>
      <c r="D18" s="17">
        <v>-0.2</v>
      </c>
      <c r="E18" s="17">
        <v>-0.1</v>
      </c>
      <c r="F18" s="17">
        <v>1.1000000000000001</v>
      </c>
      <c r="G18" s="17">
        <v>-0.1</v>
      </c>
      <c r="H18" s="17" t="s">
        <v>152</v>
      </c>
      <c r="I18" s="17">
        <v>0.3</v>
      </c>
      <c r="J18" s="17">
        <v>-0.1</v>
      </c>
      <c r="K18" s="17" t="s">
        <v>152</v>
      </c>
      <c r="L18" s="17" t="s">
        <v>152</v>
      </c>
      <c r="M18" s="17">
        <v>-6.7</v>
      </c>
      <c r="N18" s="17">
        <v>-13.8</v>
      </c>
      <c r="O18" s="17"/>
      <c r="P18" s="17" t="s">
        <v>152</v>
      </c>
      <c r="Q18" s="17">
        <v>-0.1</v>
      </c>
      <c r="R18" s="17">
        <v>-0.1</v>
      </c>
      <c r="S18" s="17">
        <v>0</v>
      </c>
      <c r="T18" s="17"/>
      <c r="U18" s="17">
        <v>-0.1</v>
      </c>
      <c r="V18" s="17">
        <v>-0.2</v>
      </c>
      <c r="W18" s="17">
        <v>0.2</v>
      </c>
      <c r="X18" s="17"/>
      <c r="Y18" s="17">
        <v>0.1</v>
      </c>
      <c r="Z18" s="17"/>
      <c r="AA18" s="38">
        <v>1.2</v>
      </c>
    </row>
    <row r="19" spans="1:27" s="9" customFormat="1" x14ac:dyDescent="0.25">
      <c r="A19" s="17" t="s">
        <v>2</v>
      </c>
      <c r="B19" s="37">
        <v>0.7</v>
      </c>
      <c r="C19" s="17">
        <v>-0.4</v>
      </c>
      <c r="D19" s="17">
        <v>-0.4</v>
      </c>
      <c r="E19" s="17">
        <v>-0.3</v>
      </c>
      <c r="F19" s="17">
        <v>0.6</v>
      </c>
      <c r="G19" s="17">
        <v>-0.7</v>
      </c>
      <c r="H19" s="17" t="s">
        <v>152</v>
      </c>
      <c r="I19" s="17">
        <v>-0.2</v>
      </c>
      <c r="J19" s="17">
        <v>-0.9</v>
      </c>
      <c r="K19" s="17" t="s">
        <v>152</v>
      </c>
      <c r="L19" s="17" t="s">
        <v>152</v>
      </c>
      <c r="M19" s="17">
        <v>-9.9</v>
      </c>
      <c r="N19" s="17">
        <v>-15.9</v>
      </c>
      <c r="O19" s="17"/>
      <c r="P19" s="17" t="s">
        <v>152</v>
      </c>
      <c r="Q19" s="17">
        <v>-0.4</v>
      </c>
      <c r="R19" s="17">
        <v>-0.4</v>
      </c>
      <c r="S19" s="17">
        <v>-0.4</v>
      </c>
      <c r="T19" s="17"/>
      <c r="U19" s="17">
        <v>-0.4</v>
      </c>
      <c r="V19" s="17">
        <v>-0.5</v>
      </c>
      <c r="W19" s="17">
        <v>-0.3</v>
      </c>
      <c r="X19" s="17"/>
      <c r="Y19" s="17">
        <v>-0.5</v>
      </c>
      <c r="Z19" s="17"/>
      <c r="AA19" s="38">
        <v>0.8</v>
      </c>
    </row>
    <row r="20" spans="1:27" s="9" customFormat="1" x14ac:dyDescent="0.25">
      <c r="A20" s="17" t="s">
        <v>1</v>
      </c>
      <c r="B20" s="37">
        <v>0.2</v>
      </c>
      <c r="C20" s="17">
        <v>-0.6</v>
      </c>
      <c r="D20" s="17">
        <v>-0.6</v>
      </c>
      <c r="E20" s="17">
        <v>-0.5</v>
      </c>
      <c r="F20" s="17">
        <v>0.2</v>
      </c>
      <c r="G20" s="17">
        <v>-1</v>
      </c>
      <c r="H20" s="17" t="s">
        <v>152</v>
      </c>
      <c r="I20" s="17">
        <v>-0.2</v>
      </c>
      <c r="J20" s="17">
        <v>-0.7</v>
      </c>
      <c r="K20" s="17" t="s">
        <v>152</v>
      </c>
      <c r="L20" s="17" t="s">
        <v>152</v>
      </c>
      <c r="M20" s="17">
        <v>-11.2</v>
      </c>
      <c r="N20" s="17">
        <v>-15.6</v>
      </c>
      <c r="O20" s="17"/>
      <c r="P20" s="17" t="s">
        <v>152</v>
      </c>
      <c r="Q20" s="17">
        <v>-0.6</v>
      </c>
      <c r="R20" s="17">
        <v>-0.6</v>
      </c>
      <c r="S20" s="17">
        <v>-0.6</v>
      </c>
      <c r="T20" s="17"/>
      <c r="U20" s="17">
        <v>-0.6</v>
      </c>
      <c r="V20" s="17">
        <v>-0.6</v>
      </c>
      <c r="W20" s="17">
        <v>-0.4</v>
      </c>
      <c r="X20" s="17"/>
      <c r="Y20" s="17">
        <v>-0.8</v>
      </c>
      <c r="Z20" s="17"/>
      <c r="AA20" s="38">
        <v>0.2</v>
      </c>
    </row>
    <row r="21" spans="1:27" s="9" customFormat="1" x14ac:dyDescent="0.25">
      <c r="A21" s="17" t="s">
        <v>0</v>
      </c>
      <c r="B21" s="37">
        <v>0.3</v>
      </c>
      <c r="C21" s="17">
        <v>0</v>
      </c>
      <c r="D21" s="17">
        <v>0</v>
      </c>
      <c r="E21" s="17">
        <v>0.2</v>
      </c>
      <c r="F21" s="17">
        <v>1</v>
      </c>
      <c r="G21" s="17">
        <v>-0.4</v>
      </c>
      <c r="H21" s="17" t="s">
        <v>152</v>
      </c>
      <c r="I21" s="17">
        <v>-0.5</v>
      </c>
      <c r="J21" s="17">
        <v>0.2</v>
      </c>
      <c r="K21" s="17" t="s">
        <v>152</v>
      </c>
      <c r="L21" s="17" t="s">
        <v>152</v>
      </c>
      <c r="M21" s="17">
        <v>-5.4</v>
      </c>
      <c r="N21" s="17">
        <v>-7.8</v>
      </c>
      <c r="O21" s="17"/>
      <c r="P21" s="17" t="s">
        <v>152</v>
      </c>
      <c r="Q21" s="17">
        <v>-0.1</v>
      </c>
      <c r="R21" s="17">
        <v>-0.1</v>
      </c>
      <c r="S21" s="17">
        <v>-0.1</v>
      </c>
      <c r="T21" s="17"/>
      <c r="U21" s="17">
        <v>-0.1</v>
      </c>
      <c r="V21" s="17">
        <v>0</v>
      </c>
      <c r="W21" s="17">
        <v>-0.3</v>
      </c>
      <c r="X21" s="17"/>
      <c r="Y21" s="17">
        <v>-0.1</v>
      </c>
      <c r="Z21" s="17"/>
      <c r="AA21" s="38">
        <v>0.2</v>
      </c>
    </row>
    <row r="22" spans="1:27" s="9" customFormat="1" x14ac:dyDescent="0.25">
      <c r="A22" s="17" t="s">
        <v>10</v>
      </c>
      <c r="B22" s="37">
        <v>-0.5</v>
      </c>
      <c r="C22" s="17">
        <v>0.4</v>
      </c>
      <c r="D22" s="17">
        <v>0.4</v>
      </c>
      <c r="E22" s="17">
        <v>0.6</v>
      </c>
      <c r="F22" s="17">
        <v>1.9</v>
      </c>
      <c r="G22" s="17">
        <v>0.3</v>
      </c>
      <c r="H22" s="17" t="s">
        <v>152</v>
      </c>
      <c r="I22" s="17">
        <v>-0.5</v>
      </c>
      <c r="J22" s="17">
        <v>1.4</v>
      </c>
      <c r="K22" s="17" t="s">
        <v>152</v>
      </c>
      <c r="L22" s="17" t="s">
        <v>152</v>
      </c>
      <c r="M22" s="17">
        <v>1.8</v>
      </c>
      <c r="N22" s="17">
        <v>6.8</v>
      </c>
      <c r="O22" s="17"/>
      <c r="P22" s="17" t="s">
        <v>152</v>
      </c>
      <c r="Q22" s="17">
        <v>0.3</v>
      </c>
      <c r="R22" s="17">
        <v>0.3</v>
      </c>
      <c r="S22" s="17">
        <v>0.2</v>
      </c>
      <c r="T22" s="17"/>
      <c r="U22" s="17">
        <v>0.3</v>
      </c>
      <c r="V22" s="17">
        <v>0.3</v>
      </c>
      <c r="W22" s="17">
        <v>-0.1</v>
      </c>
      <c r="X22" s="17"/>
      <c r="Y22" s="17">
        <v>0.8</v>
      </c>
      <c r="Z22" s="17"/>
      <c r="AA22" s="38">
        <v>-0.4</v>
      </c>
    </row>
    <row r="23" spans="1:27" s="9" customFormat="1" x14ac:dyDescent="0.25">
      <c r="A23" s="17" t="s">
        <v>2</v>
      </c>
      <c r="B23" s="37">
        <v>0</v>
      </c>
      <c r="C23" s="17">
        <v>0.3</v>
      </c>
      <c r="D23" s="17">
        <v>0.3</v>
      </c>
      <c r="E23" s="17">
        <v>0.5</v>
      </c>
      <c r="F23" s="17">
        <v>2.2999999999999998</v>
      </c>
      <c r="G23" s="17">
        <v>0.8</v>
      </c>
      <c r="H23" s="17" t="s">
        <v>152</v>
      </c>
      <c r="I23" s="17">
        <v>0.5</v>
      </c>
      <c r="J23" s="17">
        <v>1.8</v>
      </c>
      <c r="K23" s="17" t="s">
        <v>152</v>
      </c>
      <c r="L23" s="17" t="s">
        <v>152</v>
      </c>
      <c r="M23" s="17">
        <v>3.7</v>
      </c>
      <c r="N23" s="17">
        <v>8.3000000000000007</v>
      </c>
      <c r="O23" s="17"/>
      <c r="P23" s="17" t="s">
        <v>152</v>
      </c>
      <c r="Q23" s="17">
        <v>0.7</v>
      </c>
      <c r="R23" s="17">
        <v>0.7</v>
      </c>
      <c r="S23" s="17">
        <v>0.7</v>
      </c>
      <c r="T23" s="17"/>
      <c r="U23" s="17">
        <v>0.7</v>
      </c>
      <c r="V23" s="17">
        <v>0.7</v>
      </c>
      <c r="W23" s="17">
        <v>0.7</v>
      </c>
      <c r="X23" s="17"/>
      <c r="Y23" s="17">
        <v>1.2</v>
      </c>
      <c r="Z23" s="17"/>
      <c r="AA23" s="38">
        <v>-0.1</v>
      </c>
    </row>
    <row r="24" spans="1:27" s="9" customFormat="1" x14ac:dyDescent="0.25">
      <c r="A24" s="17" t="s">
        <v>1</v>
      </c>
      <c r="B24" s="37">
        <v>0.4</v>
      </c>
      <c r="C24" s="17">
        <v>0.5</v>
      </c>
      <c r="D24" s="17">
        <v>0.5</v>
      </c>
      <c r="E24" s="17">
        <v>0.7</v>
      </c>
      <c r="F24" s="17">
        <v>2.6</v>
      </c>
      <c r="G24" s="17">
        <v>1.1000000000000001</v>
      </c>
      <c r="H24" s="17" t="s">
        <v>152</v>
      </c>
      <c r="I24" s="17">
        <v>0.6</v>
      </c>
      <c r="J24" s="17">
        <v>2</v>
      </c>
      <c r="K24" s="17" t="s">
        <v>152</v>
      </c>
      <c r="L24" s="17" t="s">
        <v>152</v>
      </c>
      <c r="M24" s="17">
        <v>7.2</v>
      </c>
      <c r="N24" s="17">
        <v>10.7</v>
      </c>
      <c r="O24" s="17"/>
      <c r="P24" s="17" t="s">
        <v>152</v>
      </c>
      <c r="Q24" s="17">
        <v>0.8</v>
      </c>
      <c r="R24" s="17">
        <v>0.8</v>
      </c>
      <c r="S24" s="17">
        <v>0.9</v>
      </c>
      <c r="T24" s="17"/>
      <c r="U24" s="17">
        <v>0.8</v>
      </c>
      <c r="V24" s="17">
        <v>0.8</v>
      </c>
      <c r="W24" s="17">
        <v>0.9</v>
      </c>
      <c r="X24" s="17"/>
      <c r="Y24" s="17">
        <v>1.5</v>
      </c>
      <c r="Z24" s="17"/>
      <c r="AA24" s="38">
        <v>0.4</v>
      </c>
    </row>
    <row r="25" spans="1:27" s="9" customFormat="1" x14ac:dyDescent="0.25">
      <c r="A25" s="17" t="s">
        <v>0</v>
      </c>
      <c r="B25" s="37">
        <v>0.1</v>
      </c>
      <c r="C25" s="17">
        <v>0.6</v>
      </c>
      <c r="D25" s="17">
        <v>0.6</v>
      </c>
      <c r="E25" s="17">
        <v>0.8</v>
      </c>
      <c r="F25" s="17">
        <v>1.9</v>
      </c>
      <c r="G25" s="17">
        <v>0.9</v>
      </c>
      <c r="H25" s="17" t="s">
        <v>152</v>
      </c>
      <c r="I25" s="17">
        <v>0.4</v>
      </c>
      <c r="J25" s="17">
        <v>1.3</v>
      </c>
      <c r="K25" s="17" t="s">
        <v>152</v>
      </c>
      <c r="L25" s="17" t="s">
        <v>152</v>
      </c>
      <c r="M25" s="17">
        <v>4.9000000000000004</v>
      </c>
      <c r="N25" s="17">
        <v>8.6999999999999993</v>
      </c>
      <c r="O25" s="17"/>
      <c r="P25" s="17" t="s">
        <v>152</v>
      </c>
      <c r="Q25" s="17">
        <v>0.7</v>
      </c>
      <c r="R25" s="17">
        <v>0.7</v>
      </c>
      <c r="S25" s="17">
        <v>0.7</v>
      </c>
      <c r="T25" s="17"/>
      <c r="U25" s="17">
        <v>0.7</v>
      </c>
      <c r="V25" s="17">
        <v>0.7</v>
      </c>
      <c r="W25" s="17">
        <v>0.6</v>
      </c>
      <c r="X25" s="17"/>
      <c r="Y25" s="17">
        <v>1.1000000000000001</v>
      </c>
      <c r="Z25" s="17"/>
      <c r="AA25" s="38">
        <v>0.1</v>
      </c>
    </row>
    <row r="26" spans="1:27" s="9" customFormat="1" x14ac:dyDescent="0.25">
      <c r="A26" s="17" t="s">
        <v>9</v>
      </c>
      <c r="B26" s="37">
        <v>0.4</v>
      </c>
      <c r="C26" s="17">
        <v>0.9</v>
      </c>
      <c r="D26" s="17">
        <v>0.9</v>
      </c>
      <c r="E26" s="17">
        <v>1.2</v>
      </c>
      <c r="F26" s="17">
        <v>0.7</v>
      </c>
      <c r="G26" s="17">
        <v>0.4</v>
      </c>
      <c r="H26" s="17" t="s">
        <v>152</v>
      </c>
      <c r="I26" s="17">
        <v>0.7</v>
      </c>
      <c r="J26" s="17">
        <v>0.6</v>
      </c>
      <c r="K26" s="17" t="s">
        <v>152</v>
      </c>
      <c r="L26" s="17" t="s">
        <v>152</v>
      </c>
      <c r="M26" s="17">
        <v>0.5</v>
      </c>
      <c r="N26" s="17">
        <v>3</v>
      </c>
      <c r="O26" s="17"/>
      <c r="P26" s="17" t="s">
        <v>152</v>
      </c>
      <c r="Q26" s="17">
        <v>0.8</v>
      </c>
      <c r="R26" s="17">
        <v>0.8</v>
      </c>
      <c r="S26" s="17">
        <v>0.8</v>
      </c>
      <c r="T26" s="17"/>
      <c r="U26" s="17">
        <v>0.8</v>
      </c>
      <c r="V26" s="17">
        <v>0.9</v>
      </c>
      <c r="W26" s="17">
        <v>0.7</v>
      </c>
      <c r="X26" s="17"/>
      <c r="Y26" s="17">
        <v>0.5</v>
      </c>
      <c r="Z26" s="17"/>
      <c r="AA26" s="38">
        <v>0.3</v>
      </c>
    </row>
    <row r="27" spans="1:27" s="9" customFormat="1" x14ac:dyDescent="0.25">
      <c r="A27" s="17" t="s">
        <v>2</v>
      </c>
      <c r="B27" s="37">
        <v>0</v>
      </c>
      <c r="C27" s="17">
        <v>0.5</v>
      </c>
      <c r="D27" s="17">
        <v>0.4</v>
      </c>
      <c r="E27" s="17">
        <v>0.6</v>
      </c>
      <c r="F27" s="17">
        <v>0.9</v>
      </c>
      <c r="G27" s="17">
        <v>0.6</v>
      </c>
      <c r="H27" s="17" t="s">
        <v>152</v>
      </c>
      <c r="I27" s="17">
        <v>0.6</v>
      </c>
      <c r="J27" s="17">
        <v>1</v>
      </c>
      <c r="K27" s="17" t="s">
        <v>152</v>
      </c>
      <c r="L27" s="17" t="s">
        <v>152</v>
      </c>
      <c r="M27" s="17">
        <v>1.8</v>
      </c>
      <c r="N27" s="17">
        <v>5.5</v>
      </c>
      <c r="O27" s="17"/>
      <c r="P27" s="17" t="s">
        <v>152</v>
      </c>
      <c r="Q27" s="17">
        <v>0.5</v>
      </c>
      <c r="R27" s="17">
        <v>0.5</v>
      </c>
      <c r="S27" s="17">
        <v>0.5</v>
      </c>
      <c r="T27" s="17"/>
      <c r="U27" s="17">
        <v>0.5</v>
      </c>
      <c r="V27" s="17">
        <v>0.5</v>
      </c>
      <c r="W27" s="17">
        <v>0.6</v>
      </c>
      <c r="X27" s="17"/>
      <c r="Y27" s="17">
        <v>0.7</v>
      </c>
      <c r="Z27" s="17"/>
      <c r="AA27" s="38">
        <v>0</v>
      </c>
    </row>
    <row r="28" spans="1:27" s="9" customFormat="1" x14ac:dyDescent="0.25">
      <c r="A28" s="17" t="s">
        <v>1</v>
      </c>
      <c r="B28" s="37">
        <v>-0.5</v>
      </c>
      <c r="C28" s="17">
        <v>0.8</v>
      </c>
      <c r="D28" s="17">
        <v>0.9</v>
      </c>
      <c r="E28" s="17">
        <v>1.1000000000000001</v>
      </c>
      <c r="F28" s="17">
        <v>0.6</v>
      </c>
      <c r="G28" s="17">
        <v>0.5</v>
      </c>
      <c r="H28" s="17" t="s">
        <v>152</v>
      </c>
      <c r="I28" s="17">
        <v>0.2</v>
      </c>
      <c r="J28" s="17">
        <v>0.5</v>
      </c>
      <c r="K28" s="17" t="s">
        <v>152</v>
      </c>
      <c r="L28" s="17" t="s">
        <v>152</v>
      </c>
      <c r="M28" s="17">
        <v>1.7</v>
      </c>
      <c r="N28" s="17">
        <v>8.1999999999999993</v>
      </c>
      <c r="O28" s="17"/>
      <c r="P28" s="17" t="s">
        <v>152</v>
      </c>
      <c r="Q28" s="17">
        <v>0.6</v>
      </c>
      <c r="R28" s="17">
        <v>0.6</v>
      </c>
      <c r="S28" s="17">
        <v>0.5</v>
      </c>
      <c r="T28" s="17"/>
      <c r="U28" s="17">
        <v>0.6</v>
      </c>
      <c r="V28" s="17">
        <v>0.7</v>
      </c>
      <c r="W28" s="17">
        <v>0.3</v>
      </c>
      <c r="X28" s="17"/>
      <c r="Y28" s="17">
        <v>0.5</v>
      </c>
      <c r="Z28" s="17"/>
      <c r="AA28" s="38">
        <v>-0.5</v>
      </c>
    </row>
    <row r="29" spans="1:27" s="9" customFormat="1" x14ac:dyDescent="0.25">
      <c r="A29" s="17" t="s">
        <v>0</v>
      </c>
      <c r="B29" s="37">
        <v>-0.3</v>
      </c>
      <c r="C29" s="17">
        <v>0.7</v>
      </c>
      <c r="D29" s="17">
        <v>0.7</v>
      </c>
      <c r="E29" s="17">
        <v>0.8</v>
      </c>
      <c r="F29" s="17">
        <v>0.8</v>
      </c>
      <c r="G29" s="17">
        <v>0.6</v>
      </c>
      <c r="H29" s="17" t="s">
        <v>152</v>
      </c>
      <c r="I29" s="17">
        <v>-0.2</v>
      </c>
      <c r="J29" s="17">
        <v>1.2</v>
      </c>
      <c r="K29" s="17" t="s">
        <v>152</v>
      </c>
      <c r="L29" s="17" t="s">
        <v>152</v>
      </c>
      <c r="M29" s="17">
        <v>0</v>
      </c>
      <c r="N29" s="17">
        <v>4.9000000000000004</v>
      </c>
      <c r="O29" s="17"/>
      <c r="P29" s="17" t="s">
        <v>152</v>
      </c>
      <c r="Q29" s="17">
        <v>0.5</v>
      </c>
      <c r="R29" s="17">
        <v>0.5</v>
      </c>
      <c r="S29" s="17">
        <v>0.5</v>
      </c>
      <c r="T29" s="17"/>
      <c r="U29" s="17">
        <v>0.5</v>
      </c>
      <c r="V29" s="17">
        <v>0.7</v>
      </c>
      <c r="W29" s="17">
        <v>0</v>
      </c>
      <c r="X29" s="17"/>
      <c r="Y29" s="17">
        <v>0.7</v>
      </c>
      <c r="Z29" s="17"/>
      <c r="AA29" s="38">
        <v>-0.3</v>
      </c>
    </row>
    <row r="30" spans="1:27" s="9" customFormat="1" x14ac:dyDescent="0.25">
      <c r="A30" s="17" t="s">
        <v>8</v>
      </c>
      <c r="B30" s="37">
        <v>0.2</v>
      </c>
      <c r="C30" s="17">
        <v>0.5</v>
      </c>
      <c r="D30" s="17">
        <v>0.6</v>
      </c>
      <c r="E30" s="17">
        <v>0.5</v>
      </c>
      <c r="F30" s="17">
        <v>0.3</v>
      </c>
      <c r="G30" s="17">
        <v>0.4</v>
      </c>
      <c r="H30" s="17" t="s">
        <v>152</v>
      </c>
      <c r="I30" s="17">
        <v>-0.3</v>
      </c>
      <c r="J30" s="17">
        <v>0.9</v>
      </c>
      <c r="K30" s="17" t="s">
        <v>152</v>
      </c>
      <c r="L30" s="17" t="s">
        <v>152</v>
      </c>
      <c r="M30" s="17">
        <v>-1.4</v>
      </c>
      <c r="N30" s="17">
        <v>-0.2</v>
      </c>
      <c r="O30" s="17"/>
      <c r="P30" s="17" t="s">
        <v>152</v>
      </c>
      <c r="Q30" s="17">
        <v>0.4</v>
      </c>
      <c r="R30" s="17">
        <v>0.4</v>
      </c>
      <c r="S30" s="17">
        <v>0.4</v>
      </c>
      <c r="T30" s="17"/>
      <c r="U30" s="17">
        <v>0.4</v>
      </c>
      <c r="V30" s="17">
        <v>0.5</v>
      </c>
      <c r="W30" s="17">
        <v>0</v>
      </c>
      <c r="X30" s="17"/>
      <c r="Y30" s="17">
        <v>0.5</v>
      </c>
      <c r="Z30" s="17"/>
      <c r="AA30" s="38">
        <v>0.2</v>
      </c>
    </row>
    <row r="31" spans="1:27" s="9" customFormat="1" x14ac:dyDescent="0.25">
      <c r="A31" s="17" t="s">
        <v>2</v>
      </c>
      <c r="B31" s="37">
        <v>0.5</v>
      </c>
      <c r="C31" s="17">
        <v>0.9</v>
      </c>
      <c r="D31" s="17">
        <v>0.9</v>
      </c>
      <c r="E31" s="17">
        <v>0.9</v>
      </c>
      <c r="F31" s="17">
        <v>0.3</v>
      </c>
      <c r="G31" s="17">
        <v>0.2</v>
      </c>
      <c r="H31" s="17" t="s">
        <v>152</v>
      </c>
      <c r="I31" s="17">
        <v>0.1</v>
      </c>
      <c r="J31" s="17">
        <v>0.6</v>
      </c>
      <c r="K31" s="17" t="s">
        <v>152</v>
      </c>
      <c r="L31" s="17" t="s">
        <v>152</v>
      </c>
      <c r="M31" s="17">
        <v>-1.8</v>
      </c>
      <c r="N31" s="17">
        <v>-1.2</v>
      </c>
      <c r="O31" s="17"/>
      <c r="P31" s="17" t="s">
        <v>152</v>
      </c>
      <c r="Q31" s="17">
        <v>0.6</v>
      </c>
      <c r="R31" s="17">
        <v>0.6</v>
      </c>
      <c r="S31" s="17">
        <v>0.6</v>
      </c>
      <c r="T31" s="17"/>
      <c r="U31" s="17">
        <v>0.6</v>
      </c>
      <c r="V31" s="17">
        <v>0.7</v>
      </c>
      <c r="W31" s="17">
        <v>0.2</v>
      </c>
      <c r="X31" s="17"/>
      <c r="Y31" s="17">
        <v>0.3</v>
      </c>
      <c r="Z31" s="17"/>
      <c r="AA31" s="38">
        <v>0.5</v>
      </c>
    </row>
    <row r="32" spans="1:27" s="9" customFormat="1" x14ac:dyDescent="0.25">
      <c r="A32" s="17" t="s">
        <v>1</v>
      </c>
      <c r="B32" s="37">
        <v>0.7</v>
      </c>
      <c r="C32" s="17">
        <v>0.6</v>
      </c>
      <c r="D32" s="17">
        <v>0.7</v>
      </c>
      <c r="E32" s="17">
        <v>0.5</v>
      </c>
      <c r="F32" s="17">
        <v>0.5</v>
      </c>
      <c r="G32" s="17">
        <v>0</v>
      </c>
      <c r="H32" s="17" t="s">
        <v>152</v>
      </c>
      <c r="I32" s="17">
        <v>-0.1</v>
      </c>
      <c r="J32" s="17">
        <v>0.9</v>
      </c>
      <c r="K32" s="17" t="s">
        <v>152</v>
      </c>
      <c r="L32" s="17" t="s">
        <v>152</v>
      </c>
      <c r="M32" s="17">
        <v>-4.5999999999999996</v>
      </c>
      <c r="N32" s="17">
        <v>-6.4</v>
      </c>
      <c r="O32" s="17"/>
      <c r="P32" s="17" t="s">
        <v>152</v>
      </c>
      <c r="Q32" s="17">
        <v>0.4</v>
      </c>
      <c r="R32" s="17">
        <v>0.4</v>
      </c>
      <c r="S32" s="17">
        <v>0.4</v>
      </c>
      <c r="T32" s="17"/>
      <c r="U32" s="17">
        <v>0.4</v>
      </c>
      <c r="V32" s="17">
        <v>0.5</v>
      </c>
      <c r="W32" s="17">
        <v>0.1</v>
      </c>
      <c r="X32" s="17"/>
      <c r="Y32" s="17">
        <v>0.3</v>
      </c>
      <c r="Z32" s="17"/>
      <c r="AA32" s="38">
        <v>0.8</v>
      </c>
    </row>
    <row r="33" spans="1:27" s="9" customFormat="1" x14ac:dyDescent="0.25">
      <c r="A33" s="17" t="s">
        <v>0</v>
      </c>
      <c r="B33" s="37">
        <v>1.7</v>
      </c>
      <c r="C33" s="17">
        <v>1.4</v>
      </c>
      <c r="D33" s="17">
        <v>1.4</v>
      </c>
      <c r="E33" s="17">
        <v>1.3</v>
      </c>
      <c r="F33" s="17">
        <v>2</v>
      </c>
      <c r="G33" s="17">
        <v>0.1</v>
      </c>
      <c r="H33" s="17" t="s">
        <v>152</v>
      </c>
      <c r="I33" s="17">
        <v>1.1000000000000001</v>
      </c>
      <c r="J33" s="17">
        <v>1.9</v>
      </c>
      <c r="K33" s="17" t="s">
        <v>152</v>
      </c>
      <c r="L33" s="17" t="s">
        <v>152</v>
      </c>
      <c r="M33" s="17">
        <v>-4.4000000000000004</v>
      </c>
      <c r="N33" s="17">
        <v>-7</v>
      </c>
      <c r="O33" s="17"/>
      <c r="P33" s="17" t="s">
        <v>152</v>
      </c>
      <c r="Q33" s="17">
        <v>1.2</v>
      </c>
      <c r="R33" s="17">
        <v>1.2</v>
      </c>
      <c r="S33" s="17">
        <v>1.3</v>
      </c>
      <c r="T33" s="17"/>
      <c r="U33" s="17">
        <v>1.2</v>
      </c>
      <c r="V33" s="17">
        <v>1.1000000000000001</v>
      </c>
      <c r="W33" s="17">
        <v>1.2</v>
      </c>
      <c r="X33" s="17"/>
      <c r="Y33" s="17">
        <v>0.8</v>
      </c>
      <c r="Z33" s="17"/>
      <c r="AA33" s="38">
        <v>1.8</v>
      </c>
    </row>
    <row r="34" spans="1:27" s="9" customFormat="1" x14ac:dyDescent="0.25">
      <c r="A34" s="17" t="s">
        <v>7</v>
      </c>
      <c r="B34" s="37">
        <v>1.3</v>
      </c>
      <c r="C34" s="17">
        <v>1.6</v>
      </c>
      <c r="D34" s="17">
        <v>1.6</v>
      </c>
      <c r="E34" s="17">
        <v>1.5</v>
      </c>
      <c r="F34" s="17">
        <v>2.6</v>
      </c>
      <c r="G34" s="17">
        <v>0.5</v>
      </c>
      <c r="H34" s="17" t="s">
        <v>152</v>
      </c>
      <c r="I34" s="17">
        <v>0.2</v>
      </c>
      <c r="J34" s="17">
        <v>2.6</v>
      </c>
      <c r="K34" s="17" t="s">
        <v>152</v>
      </c>
      <c r="L34" s="17" t="s">
        <v>152</v>
      </c>
      <c r="M34" s="17">
        <v>-2.2000000000000002</v>
      </c>
      <c r="N34" s="17">
        <v>-2.9</v>
      </c>
      <c r="O34" s="17"/>
      <c r="P34" s="17" t="s">
        <v>152</v>
      </c>
      <c r="Q34" s="17">
        <v>1.2</v>
      </c>
      <c r="R34" s="17">
        <v>1.2</v>
      </c>
      <c r="S34" s="17">
        <v>1.2</v>
      </c>
      <c r="T34" s="17"/>
      <c r="U34" s="17">
        <v>1.2</v>
      </c>
      <c r="V34" s="17">
        <v>1.4</v>
      </c>
      <c r="W34" s="17">
        <v>0.8</v>
      </c>
      <c r="X34" s="17"/>
      <c r="Y34" s="17">
        <v>1.2</v>
      </c>
      <c r="Z34" s="17"/>
      <c r="AA34" s="38">
        <v>1.3</v>
      </c>
    </row>
    <row r="35" spans="1:27" s="9" customFormat="1" x14ac:dyDescent="0.25">
      <c r="A35" s="17" t="s">
        <v>2</v>
      </c>
      <c r="B35" s="37">
        <v>1.7</v>
      </c>
      <c r="C35" s="17">
        <v>1</v>
      </c>
      <c r="D35" s="17">
        <v>1</v>
      </c>
      <c r="E35" s="17">
        <v>0.8</v>
      </c>
      <c r="F35" s="17">
        <v>0.5</v>
      </c>
      <c r="G35" s="17">
        <v>-0.4</v>
      </c>
      <c r="H35" s="17" t="s">
        <v>152</v>
      </c>
      <c r="I35" s="17">
        <v>-0.9</v>
      </c>
      <c r="J35" s="17">
        <v>1.1000000000000001</v>
      </c>
      <c r="K35" s="17" t="s">
        <v>152</v>
      </c>
      <c r="L35" s="17" t="s">
        <v>152</v>
      </c>
      <c r="M35" s="17">
        <v>-4.7</v>
      </c>
      <c r="N35" s="17">
        <v>-11.9</v>
      </c>
      <c r="O35" s="17"/>
      <c r="P35" s="17" t="s">
        <v>152</v>
      </c>
      <c r="Q35" s="17">
        <v>0.2</v>
      </c>
      <c r="R35" s="17">
        <v>0.2</v>
      </c>
      <c r="S35" s="17">
        <v>0.5</v>
      </c>
      <c r="T35" s="17"/>
      <c r="U35" s="17">
        <v>0.2</v>
      </c>
      <c r="V35" s="17">
        <v>0.4</v>
      </c>
      <c r="W35" s="17">
        <v>-0.5</v>
      </c>
      <c r="X35" s="17"/>
      <c r="Y35" s="17">
        <v>0.1</v>
      </c>
      <c r="Z35" s="17"/>
      <c r="AA35" s="38">
        <v>2</v>
      </c>
    </row>
    <row r="36" spans="1:27" s="9" customFormat="1" x14ac:dyDescent="0.25">
      <c r="A36" s="17" t="s">
        <v>1</v>
      </c>
      <c r="B36" s="37">
        <v>1.4</v>
      </c>
      <c r="C36" s="17">
        <v>0.9</v>
      </c>
      <c r="D36" s="17">
        <v>1</v>
      </c>
      <c r="E36" s="17">
        <v>0.7</v>
      </c>
      <c r="F36" s="17">
        <v>0.9</v>
      </c>
      <c r="G36" s="17">
        <v>-0.3</v>
      </c>
      <c r="H36" s="17" t="s">
        <v>152</v>
      </c>
      <c r="I36" s="17">
        <v>-0.3</v>
      </c>
      <c r="J36" s="17">
        <v>1.1000000000000001</v>
      </c>
      <c r="K36" s="17" t="s">
        <v>152</v>
      </c>
      <c r="L36" s="17" t="s">
        <v>152</v>
      </c>
      <c r="M36" s="17">
        <v>-1.6</v>
      </c>
      <c r="N36" s="17">
        <v>-8</v>
      </c>
      <c r="O36" s="17"/>
      <c r="P36" s="17" t="s">
        <v>152</v>
      </c>
      <c r="Q36" s="17">
        <v>0.4</v>
      </c>
      <c r="R36" s="17">
        <v>0.4</v>
      </c>
      <c r="S36" s="17">
        <v>0.4</v>
      </c>
      <c r="T36" s="17"/>
      <c r="U36" s="17">
        <v>0.4</v>
      </c>
      <c r="V36" s="17">
        <v>0.7</v>
      </c>
      <c r="W36" s="17">
        <v>0.1</v>
      </c>
      <c r="X36" s="17"/>
      <c r="Y36" s="17">
        <v>0.2</v>
      </c>
      <c r="Z36" s="17"/>
      <c r="AA36" s="38">
        <v>1.4</v>
      </c>
    </row>
    <row r="37" spans="1:27" s="9" customFormat="1" x14ac:dyDescent="0.25">
      <c r="A37" s="17" t="s">
        <v>0</v>
      </c>
      <c r="B37" s="37">
        <v>0.5</v>
      </c>
      <c r="C37" s="17">
        <v>-0.1</v>
      </c>
      <c r="D37" s="17">
        <v>-0.1</v>
      </c>
      <c r="E37" s="17">
        <v>-0.5</v>
      </c>
      <c r="F37" s="17">
        <v>-0.8</v>
      </c>
      <c r="G37" s="17">
        <v>-0.8</v>
      </c>
      <c r="H37" s="17" t="s">
        <v>152</v>
      </c>
      <c r="I37" s="17">
        <v>-1.6</v>
      </c>
      <c r="J37" s="17">
        <v>-0.3</v>
      </c>
      <c r="K37" s="17" t="s">
        <v>152</v>
      </c>
      <c r="L37" s="17" t="s">
        <v>152</v>
      </c>
      <c r="M37" s="17">
        <v>-2</v>
      </c>
      <c r="N37" s="17">
        <v>-7.7</v>
      </c>
      <c r="O37" s="17"/>
      <c r="P37" s="17" t="s">
        <v>152</v>
      </c>
      <c r="Q37" s="17">
        <v>-0.4</v>
      </c>
      <c r="R37" s="17">
        <v>-0.4</v>
      </c>
      <c r="S37" s="17">
        <v>-0.5</v>
      </c>
      <c r="T37" s="17"/>
      <c r="U37" s="17">
        <v>-0.4</v>
      </c>
      <c r="V37" s="17">
        <v>-0.1</v>
      </c>
      <c r="W37" s="17">
        <v>-1.3</v>
      </c>
      <c r="X37" s="17"/>
      <c r="Y37" s="17">
        <v>-0.7</v>
      </c>
      <c r="Z37" s="17"/>
      <c r="AA37" s="38">
        <v>0.4</v>
      </c>
    </row>
    <row r="38" spans="1:27" s="9" customFormat="1" x14ac:dyDescent="0.25">
      <c r="A38" s="17" t="s">
        <v>6</v>
      </c>
      <c r="B38" s="37">
        <v>0.2</v>
      </c>
      <c r="C38" s="17">
        <v>0</v>
      </c>
      <c r="D38" s="17">
        <v>0.1</v>
      </c>
      <c r="E38" s="17">
        <v>-0.4</v>
      </c>
      <c r="F38" s="17">
        <v>-0.1</v>
      </c>
      <c r="G38" s="17">
        <v>-0.2</v>
      </c>
      <c r="H38" s="17" t="s">
        <v>152</v>
      </c>
      <c r="I38" s="17">
        <v>-0.6</v>
      </c>
      <c r="J38" s="17">
        <v>0.1</v>
      </c>
      <c r="K38" s="17" t="s">
        <v>152</v>
      </c>
      <c r="L38" s="17" t="s">
        <v>152</v>
      </c>
      <c r="M38" s="17">
        <v>0.7</v>
      </c>
      <c r="N38" s="17">
        <v>-1.2</v>
      </c>
      <c r="O38" s="17"/>
      <c r="P38" s="17" t="s">
        <v>152</v>
      </c>
      <c r="Q38" s="17">
        <v>-0.2</v>
      </c>
      <c r="R38" s="17">
        <v>-0.2</v>
      </c>
      <c r="S38" s="17">
        <v>-0.1</v>
      </c>
      <c r="T38" s="17"/>
      <c r="U38" s="17">
        <v>-0.2</v>
      </c>
      <c r="V38" s="17">
        <v>-0.2</v>
      </c>
      <c r="W38" s="17">
        <v>0.1</v>
      </c>
      <c r="X38" s="17"/>
      <c r="Y38" s="17">
        <v>-0.1</v>
      </c>
      <c r="Z38" s="17"/>
      <c r="AA38" s="38">
        <v>0.2</v>
      </c>
    </row>
    <row r="39" spans="1:27" s="9" customFormat="1" x14ac:dyDescent="0.25">
      <c r="A39" s="17" t="s">
        <v>2</v>
      </c>
      <c r="B39" s="37">
        <v>-0.3</v>
      </c>
      <c r="C39" s="17">
        <v>0.8</v>
      </c>
      <c r="D39" s="17">
        <v>0.7</v>
      </c>
      <c r="E39" s="17">
        <v>0.4</v>
      </c>
      <c r="F39" s="17">
        <v>4.5</v>
      </c>
      <c r="G39" s="17">
        <v>1.2</v>
      </c>
      <c r="H39" s="17" t="s">
        <v>152</v>
      </c>
      <c r="I39" s="17">
        <v>-0.3</v>
      </c>
      <c r="J39" s="17">
        <v>2.2000000000000002</v>
      </c>
      <c r="K39" s="17" t="s">
        <v>152</v>
      </c>
      <c r="L39" s="17" t="s">
        <v>152</v>
      </c>
      <c r="M39" s="17">
        <v>7.6</v>
      </c>
      <c r="N39" s="17">
        <v>15.5</v>
      </c>
      <c r="O39" s="17"/>
      <c r="P39" s="17" t="s">
        <v>152</v>
      </c>
      <c r="Q39" s="17">
        <v>1.1000000000000001</v>
      </c>
      <c r="R39" s="17">
        <v>1.1000000000000001</v>
      </c>
      <c r="S39" s="17">
        <v>0.9</v>
      </c>
      <c r="T39" s="17"/>
      <c r="U39" s="17">
        <v>1.1000000000000001</v>
      </c>
      <c r="V39" s="17">
        <v>1.5</v>
      </c>
      <c r="W39" s="17">
        <v>0.2</v>
      </c>
      <c r="X39" s="17"/>
      <c r="Y39" s="17">
        <v>1.9</v>
      </c>
      <c r="Z39" s="17"/>
      <c r="AA39" s="38">
        <v>-0.6</v>
      </c>
    </row>
    <row r="40" spans="1:27" s="9" customFormat="1" x14ac:dyDescent="0.25">
      <c r="A40" s="17" t="s">
        <v>1</v>
      </c>
      <c r="B40" s="37">
        <v>0</v>
      </c>
      <c r="C40" s="17">
        <v>1.2</v>
      </c>
      <c r="D40" s="17">
        <v>1.2</v>
      </c>
      <c r="E40" s="17">
        <v>1</v>
      </c>
      <c r="F40" s="17">
        <v>7.5</v>
      </c>
      <c r="G40" s="17">
        <v>2</v>
      </c>
      <c r="H40" s="17" t="s">
        <v>152</v>
      </c>
      <c r="I40" s="17">
        <v>1.2</v>
      </c>
      <c r="J40" s="17">
        <v>3.1</v>
      </c>
      <c r="K40" s="17" t="s">
        <v>152</v>
      </c>
      <c r="L40" s="17" t="s">
        <v>152</v>
      </c>
      <c r="M40" s="17">
        <v>8.1999999999999993</v>
      </c>
      <c r="N40" s="17">
        <v>20.2</v>
      </c>
      <c r="O40" s="17"/>
      <c r="P40" s="17" t="s">
        <v>152</v>
      </c>
      <c r="Q40" s="17">
        <v>1.7</v>
      </c>
      <c r="R40" s="17">
        <v>1.7</v>
      </c>
      <c r="S40" s="17">
        <v>1.7</v>
      </c>
      <c r="T40" s="17"/>
      <c r="U40" s="17">
        <v>1.7</v>
      </c>
      <c r="V40" s="17">
        <v>1.8</v>
      </c>
      <c r="W40" s="17">
        <v>1.4</v>
      </c>
      <c r="X40" s="17"/>
      <c r="Y40" s="17">
        <v>3.1</v>
      </c>
      <c r="Z40" s="17"/>
      <c r="AA40" s="38">
        <v>0</v>
      </c>
    </row>
    <row r="41" spans="1:27" s="9" customFormat="1" x14ac:dyDescent="0.25">
      <c r="A41" s="17" t="s">
        <v>0</v>
      </c>
      <c r="B41" s="37">
        <v>-0.1</v>
      </c>
      <c r="C41" s="17">
        <v>1.8</v>
      </c>
      <c r="D41" s="17">
        <v>1.8</v>
      </c>
      <c r="E41" s="17">
        <v>1.7</v>
      </c>
      <c r="F41" s="17">
        <v>10.1</v>
      </c>
      <c r="G41" s="17">
        <v>3</v>
      </c>
      <c r="H41" s="17" t="s">
        <v>152</v>
      </c>
      <c r="I41" s="17">
        <v>0.8</v>
      </c>
      <c r="J41" s="17">
        <v>4.2</v>
      </c>
      <c r="K41" s="17" t="s">
        <v>152</v>
      </c>
      <c r="L41" s="17" t="s">
        <v>152</v>
      </c>
      <c r="M41" s="17">
        <v>11.2</v>
      </c>
      <c r="N41" s="17">
        <v>28.1</v>
      </c>
      <c r="O41" s="17"/>
      <c r="P41" s="17" t="s">
        <v>152</v>
      </c>
      <c r="Q41" s="17">
        <v>2.2000000000000002</v>
      </c>
      <c r="R41" s="17">
        <v>2.2000000000000002</v>
      </c>
      <c r="S41" s="17">
        <v>2.1</v>
      </c>
      <c r="T41" s="17"/>
      <c r="U41" s="17">
        <v>2.2000000000000002</v>
      </c>
      <c r="V41" s="17">
        <v>2.5</v>
      </c>
      <c r="W41" s="17">
        <v>1.5</v>
      </c>
      <c r="X41" s="17"/>
      <c r="Y41" s="17">
        <v>4.3</v>
      </c>
      <c r="Z41" s="17"/>
      <c r="AA41" s="38">
        <v>-0.1</v>
      </c>
    </row>
    <row r="42" spans="1:27" s="9" customFormat="1" x14ac:dyDescent="0.25">
      <c r="A42" s="17" t="s">
        <v>5</v>
      </c>
      <c r="B42" s="37">
        <v>0.7</v>
      </c>
      <c r="C42" s="17">
        <v>2.5</v>
      </c>
      <c r="D42" s="17">
        <v>2.5</v>
      </c>
      <c r="E42" s="17">
        <v>2.6</v>
      </c>
      <c r="F42" s="17">
        <v>10.5</v>
      </c>
      <c r="G42" s="17">
        <v>3.1</v>
      </c>
      <c r="H42" s="17" t="s">
        <v>152</v>
      </c>
      <c r="I42" s="17">
        <v>1.7</v>
      </c>
      <c r="J42" s="17">
        <v>4.2</v>
      </c>
      <c r="K42" s="17" t="s">
        <v>152</v>
      </c>
      <c r="L42" s="17" t="s">
        <v>152</v>
      </c>
      <c r="M42" s="17">
        <v>10.9</v>
      </c>
      <c r="N42" s="17">
        <v>23.7</v>
      </c>
      <c r="O42" s="17"/>
      <c r="P42" s="17" t="s">
        <v>152</v>
      </c>
      <c r="Q42" s="17">
        <v>2.8</v>
      </c>
      <c r="R42" s="17">
        <v>2.8</v>
      </c>
      <c r="S42" s="17">
        <v>2.5</v>
      </c>
      <c r="T42" s="17"/>
      <c r="U42" s="17">
        <v>2.8</v>
      </c>
      <c r="V42" s="17">
        <v>3.2</v>
      </c>
      <c r="W42" s="17">
        <v>1.6</v>
      </c>
      <c r="X42" s="17"/>
      <c r="Y42" s="17">
        <v>4.4000000000000004</v>
      </c>
      <c r="Z42" s="17"/>
      <c r="AA42" s="38">
        <v>0.7</v>
      </c>
    </row>
    <row r="43" spans="1:27" s="9" customFormat="1" x14ac:dyDescent="0.25">
      <c r="A43" s="17" t="s">
        <v>2</v>
      </c>
      <c r="B43" s="37">
        <v>0</v>
      </c>
      <c r="C43" s="17">
        <v>3.1</v>
      </c>
      <c r="D43" s="17">
        <v>3.1</v>
      </c>
      <c r="E43" s="17">
        <v>3.4</v>
      </c>
      <c r="F43" s="17">
        <v>9</v>
      </c>
      <c r="G43" s="17">
        <v>3.9</v>
      </c>
      <c r="H43" s="17" t="s">
        <v>152</v>
      </c>
      <c r="I43" s="17">
        <v>-0.2</v>
      </c>
      <c r="J43" s="17">
        <v>4.7</v>
      </c>
      <c r="K43" s="17" t="s">
        <v>152</v>
      </c>
      <c r="L43" s="17" t="s">
        <v>152</v>
      </c>
      <c r="M43" s="17">
        <v>15.6</v>
      </c>
      <c r="N43" s="17">
        <v>31.3</v>
      </c>
      <c r="O43" s="17"/>
      <c r="P43" s="17" t="s">
        <v>152</v>
      </c>
      <c r="Q43" s="17">
        <v>2.8</v>
      </c>
      <c r="R43" s="17">
        <v>2.8</v>
      </c>
      <c r="S43" s="17">
        <v>2.2000000000000002</v>
      </c>
      <c r="T43" s="17"/>
      <c r="U43" s="17">
        <v>2.8</v>
      </c>
      <c r="V43" s="17">
        <v>3.7</v>
      </c>
      <c r="W43" s="17">
        <v>0.6</v>
      </c>
      <c r="X43" s="17"/>
      <c r="Y43" s="17">
        <v>4.8</v>
      </c>
      <c r="Z43" s="17"/>
      <c r="AA43" s="38">
        <v>0</v>
      </c>
    </row>
    <row r="44" spans="1:27" s="9" customFormat="1" x14ac:dyDescent="0.25">
      <c r="A44" s="17" t="s">
        <v>1</v>
      </c>
      <c r="B44" s="37">
        <v>0</v>
      </c>
      <c r="C44" s="17">
        <v>3.4</v>
      </c>
      <c r="D44" s="17">
        <v>3.4</v>
      </c>
      <c r="E44" s="17">
        <v>3.7</v>
      </c>
      <c r="F44" s="17">
        <v>5.9</v>
      </c>
      <c r="G44" s="17">
        <v>4.0999999999999996</v>
      </c>
      <c r="H44" s="17" t="s">
        <v>152</v>
      </c>
      <c r="I44" s="17">
        <v>1.5</v>
      </c>
      <c r="J44" s="17">
        <v>4.0999999999999996</v>
      </c>
      <c r="K44" s="17" t="s">
        <v>152</v>
      </c>
      <c r="L44" s="17" t="s">
        <v>152</v>
      </c>
      <c r="M44" s="17">
        <v>17.100000000000001</v>
      </c>
      <c r="N44" s="17">
        <v>32</v>
      </c>
      <c r="O44" s="17"/>
      <c r="P44" s="17" t="s">
        <v>152</v>
      </c>
      <c r="Q44" s="17">
        <v>3.4</v>
      </c>
      <c r="R44" s="17">
        <v>3.4</v>
      </c>
      <c r="S44" s="17">
        <v>2.2999999999999998</v>
      </c>
      <c r="T44" s="17"/>
      <c r="U44" s="17">
        <v>3.4</v>
      </c>
      <c r="V44" s="17">
        <v>3.8</v>
      </c>
      <c r="W44" s="17">
        <v>1.7</v>
      </c>
      <c r="X44" s="17"/>
      <c r="Y44" s="17">
        <v>4.3</v>
      </c>
      <c r="Z44" s="17"/>
      <c r="AA44" s="38">
        <v>0</v>
      </c>
    </row>
    <row r="45" spans="1:27" s="9" customFormat="1" x14ac:dyDescent="0.25">
      <c r="A45" s="17" t="s">
        <v>0</v>
      </c>
      <c r="B45" s="37">
        <v>1.8</v>
      </c>
      <c r="C45" s="17">
        <v>4.2</v>
      </c>
      <c r="D45" s="17">
        <v>4.2</v>
      </c>
      <c r="E45" s="17">
        <v>4.7</v>
      </c>
      <c r="F45" s="17">
        <v>3.6</v>
      </c>
      <c r="G45" s="17">
        <v>4</v>
      </c>
      <c r="H45" s="17" t="s">
        <v>152</v>
      </c>
      <c r="I45" s="17">
        <v>2.2000000000000002</v>
      </c>
      <c r="J45" s="17">
        <v>3.7</v>
      </c>
      <c r="K45" s="17" t="s">
        <v>152</v>
      </c>
      <c r="L45" s="17" t="s">
        <v>152</v>
      </c>
      <c r="M45" s="17">
        <v>13.9</v>
      </c>
      <c r="N45" s="17">
        <v>21.9</v>
      </c>
      <c r="O45" s="17"/>
      <c r="P45" s="17" t="s">
        <v>152</v>
      </c>
      <c r="Q45" s="17">
        <v>3.7</v>
      </c>
      <c r="R45" s="17">
        <v>3.7</v>
      </c>
      <c r="S45" s="17">
        <v>3.2</v>
      </c>
      <c r="T45" s="17"/>
      <c r="U45" s="17">
        <v>3.7</v>
      </c>
      <c r="V45" s="17">
        <v>4.2</v>
      </c>
      <c r="W45" s="17">
        <v>2.5</v>
      </c>
      <c r="X45" s="17"/>
      <c r="Y45" s="17">
        <v>3.8</v>
      </c>
      <c r="Z45" s="17"/>
      <c r="AA45" s="38">
        <v>1.7</v>
      </c>
    </row>
    <row r="46" spans="1:27" s="9" customFormat="1" x14ac:dyDescent="0.25">
      <c r="A46" s="17" t="s">
        <v>4</v>
      </c>
      <c r="B46" s="37">
        <v>2.8</v>
      </c>
      <c r="C46" s="17">
        <v>3.7</v>
      </c>
      <c r="D46" s="17">
        <v>3.7</v>
      </c>
      <c r="E46" s="17">
        <v>4</v>
      </c>
      <c r="F46" s="17">
        <v>2.9</v>
      </c>
      <c r="G46" s="17">
        <v>3.5</v>
      </c>
      <c r="H46" s="17" t="s">
        <v>152</v>
      </c>
      <c r="I46" s="17">
        <v>2.9</v>
      </c>
      <c r="J46" s="17">
        <v>2.9</v>
      </c>
      <c r="K46" s="17" t="s">
        <v>152</v>
      </c>
      <c r="L46" s="17" t="s">
        <v>152</v>
      </c>
      <c r="M46" s="17">
        <v>8.1</v>
      </c>
      <c r="N46" s="17">
        <v>10.6</v>
      </c>
      <c r="O46" s="17"/>
      <c r="P46" s="17" t="s">
        <v>152</v>
      </c>
      <c r="Q46" s="17">
        <v>3.5</v>
      </c>
      <c r="R46" s="17">
        <v>3.5</v>
      </c>
      <c r="S46" s="17">
        <v>3.2</v>
      </c>
      <c r="T46" s="17"/>
      <c r="U46" s="17">
        <v>3.5</v>
      </c>
      <c r="V46" s="17">
        <v>3.7</v>
      </c>
      <c r="W46" s="17">
        <v>2.8</v>
      </c>
      <c r="X46" s="17"/>
      <c r="Y46" s="17">
        <v>3.4</v>
      </c>
      <c r="Z46" s="17"/>
      <c r="AA46" s="38">
        <v>2.7</v>
      </c>
    </row>
    <row r="47" spans="1:27" s="9" customFormat="1" x14ac:dyDescent="0.25">
      <c r="A47" s="17" t="s">
        <v>2</v>
      </c>
      <c r="B47" s="37">
        <v>4.5</v>
      </c>
      <c r="C47" s="17">
        <v>3.4</v>
      </c>
      <c r="D47" s="17">
        <v>3.5</v>
      </c>
      <c r="E47" s="17">
        <v>3.8</v>
      </c>
      <c r="F47" s="17">
        <v>0.9</v>
      </c>
      <c r="G47" s="17">
        <v>3.8</v>
      </c>
      <c r="H47" s="17" t="s">
        <v>152</v>
      </c>
      <c r="I47" s="17">
        <v>3.2</v>
      </c>
      <c r="J47" s="17">
        <v>3.4</v>
      </c>
      <c r="K47" s="17" t="s">
        <v>152</v>
      </c>
      <c r="L47" s="17" t="s">
        <v>152</v>
      </c>
      <c r="M47" s="17">
        <v>2.4</v>
      </c>
      <c r="N47" s="17">
        <v>-2.8</v>
      </c>
      <c r="O47" s="17"/>
      <c r="P47" s="17" t="s">
        <v>152</v>
      </c>
      <c r="Q47" s="17">
        <v>3.3</v>
      </c>
      <c r="R47" s="17">
        <v>3.3</v>
      </c>
      <c r="S47" s="17">
        <v>3.6</v>
      </c>
      <c r="T47" s="17"/>
      <c r="U47" s="17">
        <v>3.3</v>
      </c>
      <c r="V47" s="17">
        <v>3.3</v>
      </c>
      <c r="W47" s="17">
        <v>3.3</v>
      </c>
      <c r="X47" s="17"/>
      <c r="Y47" s="17">
        <v>3.2</v>
      </c>
      <c r="Z47" s="17"/>
      <c r="AA47" s="38">
        <v>4.5999999999999996</v>
      </c>
    </row>
    <row r="48" spans="1:27" s="9" customFormat="1" x14ac:dyDescent="0.25">
      <c r="A48" s="17" t="s">
        <v>1</v>
      </c>
      <c r="B48" s="37">
        <v>6.2</v>
      </c>
      <c r="C48" s="17">
        <v>3.6</v>
      </c>
      <c r="D48" s="17">
        <v>3.6</v>
      </c>
      <c r="E48" s="17">
        <v>4</v>
      </c>
      <c r="F48" s="17">
        <v>1.7</v>
      </c>
      <c r="G48" s="17">
        <v>3.9</v>
      </c>
      <c r="H48" s="17" t="s">
        <v>152</v>
      </c>
      <c r="I48" s="17">
        <v>2</v>
      </c>
      <c r="J48" s="17">
        <v>4</v>
      </c>
      <c r="K48" s="17" t="s">
        <v>152</v>
      </c>
      <c r="L48" s="17" t="s">
        <v>152</v>
      </c>
      <c r="M48" s="17">
        <v>2.5</v>
      </c>
      <c r="N48" s="17">
        <v>-7.7</v>
      </c>
      <c r="O48" s="17"/>
      <c r="P48" s="17" t="s">
        <v>152</v>
      </c>
      <c r="Q48" s="17">
        <v>3.3</v>
      </c>
      <c r="R48" s="17">
        <v>3.3</v>
      </c>
      <c r="S48" s="17">
        <v>4.2</v>
      </c>
      <c r="T48" s="17"/>
      <c r="U48" s="17">
        <v>3.3</v>
      </c>
      <c r="V48" s="17">
        <v>3.5</v>
      </c>
      <c r="W48" s="17">
        <v>2.7</v>
      </c>
      <c r="X48" s="17"/>
      <c r="Y48" s="17">
        <v>3.5</v>
      </c>
      <c r="Z48" s="17"/>
      <c r="AA48" s="38">
        <v>6.1</v>
      </c>
    </row>
    <row r="49" spans="1:27" s="9" customFormat="1" x14ac:dyDescent="0.25">
      <c r="A49" s="17" t="s">
        <v>0</v>
      </c>
      <c r="B49" s="37">
        <v>4.9000000000000004</v>
      </c>
      <c r="C49" s="17">
        <v>3.1</v>
      </c>
      <c r="D49" s="17">
        <v>3.1</v>
      </c>
      <c r="E49" s="17">
        <v>3.4</v>
      </c>
      <c r="F49" s="17">
        <v>2.2999999999999998</v>
      </c>
      <c r="G49" s="17">
        <v>3.9</v>
      </c>
      <c r="H49" s="17" t="s">
        <v>152</v>
      </c>
      <c r="I49" s="17">
        <v>1.7</v>
      </c>
      <c r="J49" s="17">
        <v>3.6</v>
      </c>
      <c r="K49" s="17" t="s">
        <v>152</v>
      </c>
      <c r="L49" s="17" t="s">
        <v>152</v>
      </c>
      <c r="M49" s="17">
        <v>4.2</v>
      </c>
      <c r="N49" s="17">
        <v>-4</v>
      </c>
      <c r="O49" s="17"/>
      <c r="P49" s="17" t="s">
        <v>152</v>
      </c>
      <c r="Q49" s="17">
        <v>2.9</v>
      </c>
      <c r="R49" s="17">
        <v>2.9</v>
      </c>
      <c r="S49" s="17">
        <v>3.4</v>
      </c>
      <c r="T49" s="17"/>
      <c r="U49" s="17">
        <v>2.9</v>
      </c>
      <c r="V49" s="17">
        <v>3.2</v>
      </c>
      <c r="W49" s="17">
        <v>2.1</v>
      </c>
      <c r="X49" s="17"/>
      <c r="Y49" s="17">
        <v>3.6</v>
      </c>
      <c r="Z49" s="17"/>
      <c r="AA49" s="38">
        <v>4.9000000000000004</v>
      </c>
    </row>
    <row r="50" spans="1:27" s="9" customFormat="1" x14ac:dyDescent="0.25">
      <c r="A50" s="17" t="s">
        <v>3</v>
      </c>
      <c r="B50" s="37">
        <v>3.5</v>
      </c>
      <c r="C50" s="17">
        <v>2.6</v>
      </c>
      <c r="D50" s="17">
        <v>2.7</v>
      </c>
      <c r="E50" s="17">
        <v>2.9</v>
      </c>
      <c r="F50" s="17">
        <v>1.6</v>
      </c>
      <c r="G50" s="17">
        <v>4</v>
      </c>
      <c r="H50" s="17" t="s">
        <v>152</v>
      </c>
      <c r="I50" s="17">
        <v>-0.2</v>
      </c>
      <c r="J50" s="17">
        <v>3.8</v>
      </c>
      <c r="K50" s="17" t="s">
        <v>152</v>
      </c>
      <c r="L50" s="17" t="s">
        <v>152</v>
      </c>
      <c r="M50" s="17">
        <v>8.5</v>
      </c>
      <c r="N50" s="17">
        <v>2.8</v>
      </c>
      <c r="O50" s="17"/>
      <c r="P50" s="17" t="s">
        <v>152</v>
      </c>
      <c r="Q50" s="17">
        <v>2.2999999999999998</v>
      </c>
      <c r="R50" s="17">
        <v>2.2999999999999998</v>
      </c>
      <c r="S50" s="17">
        <v>2.6</v>
      </c>
      <c r="T50" s="17"/>
      <c r="U50" s="17">
        <v>2.2999999999999998</v>
      </c>
      <c r="V50" s="17">
        <v>2.9</v>
      </c>
      <c r="W50" s="17">
        <v>0.6</v>
      </c>
      <c r="X50" s="17"/>
      <c r="Y50" s="17">
        <v>3.6</v>
      </c>
      <c r="Z50" s="17"/>
      <c r="AA50" s="38">
        <v>3.5</v>
      </c>
    </row>
    <row r="51" spans="1:27" s="9" customFormat="1" x14ac:dyDescent="0.25">
      <c r="A51" s="17" t="s">
        <v>2</v>
      </c>
      <c r="B51" s="37">
        <v>3.6</v>
      </c>
      <c r="C51" s="17">
        <v>2.7</v>
      </c>
      <c r="D51" s="17">
        <v>2.7</v>
      </c>
      <c r="E51" s="17">
        <v>3</v>
      </c>
      <c r="F51" s="17">
        <v>4.4000000000000004</v>
      </c>
      <c r="G51" s="17">
        <v>4.0999999999999996</v>
      </c>
      <c r="H51" s="17" t="s">
        <v>152</v>
      </c>
      <c r="I51" s="17">
        <v>2.2000000000000002</v>
      </c>
      <c r="J51" s="17">
        <v>4.4000000000000004</v>
      </c>
      <c r="K51" s="17" t="s">
        <v>152</v>
      </c>
      <c r="L51" s="17" t="s">
        <v>152</v>
      </c>
      <c r="M51" s="17">
        <v>9.9</v>
      </c>
      <c r="N51" s="17">
        <v>7.2</v>
      </c>
      <c r="O51" s="17"/>
      <c r="P51" s="17" t="s">
        <v>152</v>
      </c>
      <c r="Q51" s="17">
        <v>3.1</v>
      </c>
      <c r="R51" s="17">
        <v>3.1</v>
      </c>
      <c r="S51" s="17">
        <v>3.2</v>
      </c>
      <c r="T51" s="17"/>
      <c r="U51" s="17">
        <v>3.1</v>
      </c>
      <c r="V51" s="17">
        <v>3.2</v>
      </c>
      <c r="W51" s="17">
        <v>2.6</v>
      </c>
      <c r="X51" s="17"/>
      <c r="Y51" s="17">
        <v>4.2</v>
      </c>
      <c r="Z51" s="17"/>
      <c r="AA51" s="38">
        <v>3.5</v>
      </c>
    </row>
    <row r="52" spans="1:27" s="9" customFormat="1" x14ac:dyDescent="0.25">
      <c r="A52" s="17" t="s">
        <v>1</v>
      </c>
      <c r="B52" s="37">
        <v>2.6</v>
      </c>
      <c r="C52" s="17">
        <v>2.4</v>
      </c>
      <c r="D52" s="17">
        <v>2.4</v>
      </c>
      <c r="E52" s="17">
        <v>2.7</v>
      </c>
      <c r="F52" s="17">
        <v>2.8</v>
      </c>
      <c r="G52" s="17">
        <v>3.1</v>
      </c>
      <c r="H52" s="17" t="s">
        <v>152</v>
      </c>
      <c r="I52" s="17">
        <v>1.8</v>
      </c>
      <c r="J52" s="17">
        <v>3</v>
      </c>
      <c r="K52" s="17" t="s">
        <v>152</v>
      </c>
      <c r="L52" s="17" t="s">
        <v>152</v>
      </c>
      <c r="M52" s="17">
        <v>4.7</v>
      </c>
      <c r="N52" s="17">
        <v>3.6</v>
      </c>
      <c r="O52" s="17"/>
      <c r="P52" s="17" t="s">
        <v>152</v>
      </c>
      <c r="Q52" s="17">
        <v>2.4</v>
      </c>
      <c r="R52" s="17">
        <v>2.4</v>
      </c>
      <c r="S52" s="17">
        <v>2.5</v>
      </c>
      <c r="T52" s="17"/>
      <c r="U52" s="17">
        <v>2.4</v>
      </c>
      <c r="V52" s="17">
        <v>2.5</v>
      </c>
      <c r="W52" s="17">
        <v>2</v>
      </c>
      <c r="X52" s="17"/>
      <c r="Y52" s="17">
        <v>3</v>
      </c>
      <c r="Z52" s="17"/>
      <c r="AA52" s="38">
        <v>2.7</v>
      </c>
    </row>
    <row r="53" spans="1:27" s="15" customFormat="1" x14ac:dyDescent="0.25">
      <c r="A53" s="17" t="s">
        <v>0</v>
      </c>
      <c r="B53" s="37">
        <v>3</v>
      </c>
      <c r="C53" s="17">
        <v>2.4</v>
      </c>
      <c r="D53" s="17">
        <v>2.4</v>
      </c>
      <c r="E53" s="17">
        <v>2.7</v>
      </c>
      <c r="F53" s="17">
        <v>2.4</v>
      </c>
      <c r="G53" s="17">
        <v>3</v>
      </c>
      <c r="H53" s="17" t="s">
        <v>152</v>
      </c>
      <c r="I53" s="17">
        <v>2.2999999999999998</v>
      </c>
      <c r="J53" s="17">
        <v>3.4</v>
      </c>
      <c r="K53" s="17" t="s">
        <v>152</v>
      </c>
      <c r="L53" s="17" t="s">
        <v>152</v>
      </c>
      <c r="M53" s="17">
        <v>3.4</v>
      </c>
      <c r="N53" s="17">
        <v>1</v>
      </c>
      <c r="O53" s="17"/>
      <c r="P53" s="17" t="s">
        <v>152</v>
      </c>
      <c r="Q53" s="17">
        <v>2.5</v>
      </c>
      <c r="R53" s="17">
        <v>2.5</v>
      </c>
      <c r="S53" s="17">
        <v>2.6</v>
      </c>
      <c r="T53" s="17"/>
      <c r="U53" s="17">
        <v>2.5</v>
      </c>
      <c r="V53" s="17">
        <v>2.5</v>
      </c>
      <c r="W53" s="17">
        <v>2.5</v>
      </c>
      <c r="X53" s="17"/>
      <c r="Y53" s="17">
        <v>2.9</v>
      </c>
      <c r="Z53" s="17"/>
      <c r="AA53" s="38">
        <v>3</v>
      </c>
    </row>
    <row r="54" spans="1:27" s="17" customFormat="1" x14ac:dyDescent="0.25">
      <c r="A54" s="17" t="s">
        <v>189</v>
      </c>
      <c r="B54" s="37">
        <v>3.6</v>
      </c>
      <c r="C54" s="17">
        <v>3.2</v>
      </c>
      <c r="D54" s="17">
        <v>3.2</v>
      </c>
      <c r="E54" s="17">
        <v>3.6</v>
      </c>
      <c r="F54" s="17">
        <v>3.8</v>
      </c>
      <c r="G54" s="17">
        <v>3.2</v>
      </c>
      <c r="H54" s="17" t="s">
        <v>152</v>
      </c>
      <c r="I54" s="17">
        <v>2.6</v>
      </c>
      <c r="J54" s="17">
        <v>4.3</v>
      </c>
      <c r="K54" s="17" t="s">
        <v>152</v>
      </c>
      <c r="L54" s="17" t="s">
        <v>152</v>
      </c>
      <c r="M54" s="17">
        <v>2.6</v>
      </c>
      <c r="N54" s="17">
        <v>0.7</v>
      </c>
      <c r="P54" s="17" t="s">
        <v>152</v>
      </c>
      <c r="Q54" s="17">
        <v>3.1</v>
      </c>
      <c r="R54" s="17">
        <v>3.1</v>
      </c>
      <c r="S54" s="17">
        <v>3.3</v>
      </c>
      <c r="U54" s="17">
        <v>3.1</v>
      </c>
      <c r="V54" s="17">
        <v>3.2</v>
      </c>
      <c r="W54" s="17">
        <v>3</v>
      </c>
      <c r="Y54" s="17">
        <v>3.5</v>
      </c>
      <c r="AA54" s="38">
        <v>3.6</v>
      </c>
    </row>
    <row r="55" spans="1:27" s="9" customFormat="1" x14ac:dyDescent="0.25">
      <c r="A55" s="17" t="s">
        <v>2</v>
      </c>
      <c r="B55" s="37">
        <v>3.2</v>
      </c>
      <c r="C55" s="17">
        <v>3</v>
      </c>
      <c r="D55" s="17">
        <v>3.1</v>
      </c>
      <c r="E55" s="17">
        <v>3.5</v>
      </c>
      <c r="F55" s="17">
        <v>2.6</v>
      </c>
      <c r="G55" s="17">
        <v>2.2999999999999998</v>
      </c>
      <c r="H55" s="17" t="s">
        <v>152</v>
      </c>
      <c r="I55" s="17">
        <v>2</v>
      </c>
      <c r="J55" s="17">
        <v>2.7</v>
      </c>
      <c r="K55" s="17" t="s">
        <v>152</v>
      </c>
      <c r="L55" s="17" t="s">
        <v>152</v>
      </c>
      <c r="M55" s="17">
        <v>-3.8</v>
      </c>
      <c r="N55" s="17">
        <v>-6.3</v>
      </c>
      <c r="O55" s="17"/>
      <c r="P55" s="17" t="s">
        <v>152</v>
      </c>
      <c r="Q55" s="17">
        <v>2.6</v>
      </c>
      <c r="R55" s="17">
        <v>2.6</v>
      </c>
      <c r="S55" s="17">
        <v>2.8</v>
      </c>
      <c r="T55" s="17"/>
      <c r="U55" s="17">
        <v>2.6</v>
      </c>
      <c r="V55" s="17">
        <v>2.7</v>
      </c>
      <c r="W55" s="17">
        <v>2.2000000000000002</v>
      </c>
      <c r="X55" s="17"/>
      <c r="Y55" s="17">
        <v>2.5</v>
      </c>
      <c r="Z55" s="17"/>
      <c r="AA55" s="38">
        <v>3.3</v>
      </c>
    </row>
    <row r="56" spans="1:27" s="17" customFormat="1" x14ac:dyDescent="0.25">
      <c r="A56" s="17" t="s">
        <v>1</v>
      </c>
      <c r="B56" s="37">
        <v>3.5</v>
      </c>
      <c r="C56" s="17">
        <v>2.8</v>
      </c>
      <c r="D56" s="17">
        <v>2.9</v>
      </c>
      <c r="E56" s="17">
        <v>3.3</v>
      </c>
      <c r="F56" s="17">
        <v>3.5</v>
      </c>
      <c r="G56" s="17">
        <v>3.1</v>
      </c>
      <c r="H56" s="17" t="s">
        <v>152</v>
      </c>
      <c r="I56" s="17">
        <v>1.9</v>
      </c>
      <c r="J56" s="17">
        <v>3.5</v>
      </c>
      <c r="K56" s="17" t="s">
        <v>152</v>
      </c>
      <c r="L56" s="17" t="s">
        <v>152</v>
      </c>
      <c r="M56" s="17">
        <v>-0.3</v>
      </c>
      <c r="N56" s="17">
        <v>-2.9</v>
      </c>
      <c r="P56" s="17" t="s">
        <v>152</v>
      </c>
      <c r="Q56" s="17">
        <v>2.8</v>
      </c>
      <c r="R56" s="17">
        <v>2.8</v>
      </c>
      <c r="S56" s="17">
        <v>3</v>
      </c>
      <c r="U56" s="17">
        <v>2.8</v>
      </c>
      <c r="V56" s="17">
        <v>3</v>
      </c>
      <c r="W56" s="17">
        <v>2.2000000000000002</v>
      </c>
      <c r="Y56" s="17">
        <v>3.2</v>
      </c>
      <c r="AA56" s="38">
        <v>3.4</v>
      </c>
    </row>
    <row r="57" spans="1:27" ht="15" thickBot="1" x14ac:dyDescent="0.3">
      <c r="A57" t="s">
        <v>0</v>
      </c>
      <c r="B57" s="39">
        <v>3.4</v>
      </c>
      <c r="C57">
        <v>2.7</v>
      </c>
      <c r="D57">
        <v>2.7</v>
      </c>
      <c r="E57">
        <v>3</v>
      </c>
      <c r="F57">
        <v>3.4</v>
      </c>
      <c r="G57">
        <v>3.3</v>
      </c>
      <c r="H57" t="s">
        <v>152</v>
      </c>
      <c r="I57">
        <v>1.8</v>
      </c>
      <c r="J57">
        <v>3.2</v>
      </c>
      <c r="K57" t="s">
        <v>152</v>
      </c>
      <c r="L57" t="s">
        <v>152</v>
      </c>
      <c r="M57">
        <v>3.5</v>
      </c>
      <c r="N57">
        <v>-0.1</v>
      </c>
      <c r="P57" t="s">
        <v>152</v>
      </c>
      <c r="Q57">
        <v>2.6</v>
      </c>
      <c r="R57">
        <v>2.6</v>
      </c>
      <c r="S57">
        <v>2.8</v>
      </c>
      <c r="U57">
        <v>2.6</v>
      </c>
      <c r="V57">
        <v>2.8</v>
      </c>
      <c r="W57">
        <v>2.1</v>
      </c>
      <c r="Y57">
        <v>3.3</v>
      </c>
      <c r="Z57" s="35"/>
      <c r="AA57">
        <v>3.5</v>
      </c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A59"/>
  <sheetViews>
    <sheetView showGridLines="0" topLeftCell="M1" zoomScaleNormal="100" workbookViewId="0">
      <selection activeCell="S2" sqref="S2"/>
    </sheetView>
  </sheetViews>
  <sheetFormatPr defaultRowHeight="14.25" x14ac:dyDescent="0.25"/>
  <cols>
    <col min="1" max="1" width="11.5703125" bestFit="1" customWidth="1"/>
    <col min="2" max="2" width="11.140625" bestFit="1" customWidth="1"/>
    <col min="3" max="3" width="11.140625" customWidth="1"/>
    <col min="4" max="4" width="13.42578125" customWidth="1"/>
    <col min="5" max="5" width="16.5703125" bestFit="1" customWidth="1"/>
    <col min="6" max="6" width="9.140625" bestFit="1" customWidth="1"/>
    <col min="7" max="7" width="9.7109375" customWidth="1"/>
    <col min="8" max="8" width="9.85546875" bestFit="1" customWidth="1"/>
    <col min="9" max="9" width="11" customWidth="1"/>
    <col min="10" max="10" width="9.140625" bestFit="1" customWidth="1"/>
    <col min="11" max="11" width="10.140625" customWidth="1"/>
    <col min="12" max="14" width="9.85546875" bestFit="1" customWidth="1"/>
    <col min="15" max="15" width="1.7109375" customWidth="1"/>
    <col min="16" max="18" width="11.140625" customWidth="1"/>
    <col min="19" max="19" width="11.140625" bestFit="1" customWidth="1"/>
    <col min="20" max="20" width="1.7109375" customWidth="1"/>
    <col min="21" max="22" width="11" bestFit="1" customWidth="1"/>
    <col min="23" max="23" width="9.85546875" bestFit="1" customWidth="1"/>
    <col min="24" max="24" width="1.7109375" customWidth="1"/>
    <col min="25" max="25" width="9.85546875" bestFit="1" customWidth="1"/>
    <col min="26" max="26" width="1.7109375" customWidth="1"/>
    <col min="27" max="27" width="14.28515625" customWidth="1"/>
  </cols>
  <sheetData>
    <row r="1" spans="1:27" s="22" customFormat="1" ht="19.5" x14ac:dyDescent="0.25">
      <c r="A1" s="21" t="s">
        <v>100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P1" s="24" t="s">
        <v>81</v>
      </c>
      <c r="Q1" s="24" t="s">
        <v>14</v>
      </c>
      <c r="R1" s="24"/>
      <c r="S1" s="24"/>
      <c r="T1" s="24"/>
      <c r="U1" s="24"/>
      <c r="V1" s="24"/>
      <c r="W1" s="24"/>
      <c r="X1" s="24"/>
      <c r="Y1" s="24" t="s">
        <v>193</v>
      </c>
      <c r="Z1" s="24"/>
      <c r="AA1" s="24"/>
    </row>
    <row r="2" spans="1:27" s="22" customFormat="1" ht="19.5" x14ac:dyDescent="0.25">
      <c r="A2" s="21" t="str">
        <f>VLOOKUP(A1,目次!B:C,2,0)</f>
        <v>사분기 디플레이터, 계절조정계열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P2" s="24" t="s">
        <v>101</v>
      </c>
      <c r="Q2" s="24"/>
      <c r="R2" s="24"/>
      <c r="S2" s="24"/>
      <c r="T2" s="24"/>
      <c r="U2" s="24"/>
      <c r="V2" s="24"/>
      <c r="W2" s="24"/>
      <c r="X2" s="24"/>
      <c r="Y2" s="24" t="s">
        <v>194</v>
      </c>
      <c r="Z2" s="24"/>
      <c r="AA2" s="24"/>
    </row>
    <row r="3" spans="1:27" s="9" customFormat="1" ht="20.25" thickBo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7"/>
      <c r="M3" s="17"/>
      <c r="N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10" customFormat="1" ht="28.5" customHeight="1" x14ac:dyDescent="0.25">
      <c r="B4" s="4" t="s">
        <v>38</v>
      </c>
      <c r="C4" s="18" t="s">
        <v>39</v>
      </c>
      <c r="D4" s="18" t="s">
        <v>40</v>
      </c>
      <c r="E4" s="18" t="s">
        <v>41</v>
      </c>
      <c r="F4" s="18" t="s">
        <v>42</v>
      </c>
      <c r="G4" s="18" t="s">
        <v>153</v>
      </c>
      <c r="H4" s="18" t="s">
        <v>154</v>
      </c>
      <c r="I4" s="18" t="s">
        <v>43</v>
      </c>
      <c r="J4" s="18" t="s">
        <v>44</v>
      </c>
      <c r="K4" s="18" t="s">
        <v>155</v>
      </c>
      <c r="L4" s="14" t="s">
        <v>45</v>
      </c>
      <c r="M4" s="14"/>
      <c r="N4" s="14"/>
      <c r="P4" s="14" t="s">
        <v>49</v>
      </c>
      <c r="Q4" s="14"/>
      <c r="R4" s="14"/>
      <c r="S4" s="18" t="s">
        <v>51</v>
      </c>
      <c r="T4" s="18"/>
      <c r="U4" s="18" t="s">
        <v>52</v>
      </c>
      <c r="V4" s="18" t="s">
        <v>53</v>
      </c>
      <c r="W4" s="18" t="s">
        <v>54</v>
      </c>
      <c r="X4" s="18"/>
      <c r="Y4" s="18" t="s">
        <v>73</v>
      </c>
      <c r="Z4" s="18"/>
      <c r="AA4" s="7" t="s">
        <v>55</v>
      </c>
    </row>
    <row r="5" spans="1:27" s="10" customFormat="1" x14ac:dyDescent="0.25">
      <c r="B5" s="5"/>
      <c r="C5" s="18"/>
      <c r="D5" s="18"/>
      <c r="E5" s="18"/>
      <c r="F5" s="18"/>
      <c r="G5" s="18"/>
      <c r="H5" s="18"/>
      <c r="I5" s="18"/>
      <c r="J5" s="18"/>
      <c r="K5" s="18"/>
      <c r="L5" s="18" t="s">
        <v>46</v>
      </c>
      <c r="M5" s="18" t="s">
        <v>156</v>
      </c>
      <c r="N5" s="18" t="s">
        <v>157</v>
      </c>
      <c r="P5" s="18" t="s">
        <v>50</v>
      </c>
      <c r="Q5" s="18" t="s">
        <v>159</v>
      </c>
      <c r="R5" s="18" t="s">
        <v>160</v>
      </c>
      <c r="S5" s="18"/>
      <c r="T5" s="18"/>
      <c r="U5" s="18"/>
      <c r="V5" s="18"/>
      <c r="W5" s="18"/>
      <c r="X5" s="18"/>
      <c r="Y5" s="18"/>
      <c r="Z5" s="18"/>
      <c r="AA5" s="7"/>
    </row>
    <row r="6" spans="1:27" s="10" customFormat="1" ht="38.25" x14ac:dyDescent="0.25">
      <c r="B6" s="25" t="str">
        <f>HLOOKUP(B4,'gaku-jg'!4:8,3,0)</f>
        <v>GDP
(Expenditure Approach)</v>
      </c>
      <c r="C6" s="26" t="str">
        <f>HLOOKUP(C4,'gaku-jg'!4:8,3,0)</f>
        <v>Private
Consumption</v>
      </c>
      <c r="D6" s="26" t="str">
        <f>HLOOKUP(D4,'gaku-jg'!4:8,3,0)</f>
        <v>Consumption of
Households</v>
      </c>
      <c r="E6" s="26" t="str">
        <f>HLOOKUP(E4,'gaku-jg'!4:8,3,0)</f>
        <v>Excluding
Imputed Rent</v>
      </c>
      <c r="F6" s="26" t="str">
        <f>HLOOKUP(F4,'gaku-jg'!4:8,3,0)</f>
        <v>Private
Residential
Investment</v>
      </c>
      <c r="G6" s="26" t="str">
        <f>HLOOKUP(G4,'gaku-jg'!4:8,3,0)</f>
        <v>Private Non-Resi.
Investment</v>
      </c>
      <c r="H6" s="26" t="str">
        <f>HLOOKUP(H4,'gaku-jg'!4:8,3,0)</f>
        <v>Change
in Private
Inventories</v>
      </c>
      <c r="I6" s="26" t="str">
        <f>HLOOKUP(I4,'gaku-jg'!4:8,3,0)</f>
        <v>Government
Consumption</v>
      </c>
      <c r="J6" s="26" t="str">
        <f>HLOOKUP(J4,'gaku-jg'!4:8,3,0)</f>
        <v>Public
Investment</v>
      </c>
      <c r="K6" s="26" t="str">
        <f>HLOOKUP(K4,'gaku-jg'!4:8,3,0)</f>
        <v>Change
in Public
Inventories</v>
      </c>
      <c r="L6" s="28" t="str">
        <f>HLOOKUP(L4,'gaku-jg'!4:8,3,0)</f>
        <v>Goods &amp; Services</v>
      </c>
      <c r="M6" s="28"/>
      <c r="N6" s="28"/>
      <c r="P6" s="29" t="str">
        <f>HLOOKUP(P4,'gaku-jg'!4:8,3,0)</f>
        <v>Income from /to the Rest of the World</v>
      </c>
      <c r="Q6" s="28"/>
      <c r="R6" s="28"/>
      <c r="S6" s="26" t="str">
        <f>HLOOKUP(S4,'gaku-jg'!4:8,3,0)</f>
        <v>GNI</v>
      </c>
      <c r="T6" s="26"/>
      <c r="U6" s="26" t="str">
        <f>HLOOKUP(U4,'gaku-jg'!4:8,3,0)</f>
        <v>Domestic
Demand</v>
      </c>
      <c r="V6" s="26" t="str">
        <f>HLOOKUP(V4,'gaku-jg'!4:8,3,0)</f>
        <v>Private
Demand</v>
      </c>
      <c r="W6" s="26" t="str">
        <f>HLOOKUP(W4,'gaku-jg'!4:8,3,0)</f>
        <v>Public
Demand</v>
      </c>
      <c r="X6" s="18"/>
      <c r="Y6" s="26" t="str">
        <f>HLOOKUP(Y4,'gaku-jg'!4:8,3,0)</f>
        <v>Gross Fixed Capital
Formation</v>
      </c>
      <c r="Z6" s="26"/>
      <c r="AA6" s="27" t="str">
        <f>HLOOKUP(AA4,'gaku-jg'!4:8,3,0)</f>
        <v>Final Sales of Domestic Product</v>
      </c>
    </row>
    <row r="7" spans="1:27" s="10" customFormat="1" x14ac:dyDescent="0.25">
      <c r="A7" s="18"/>
      <c r="B7" s="25"/>
      <c r="C7" s="26"/>
      <c r="D7" s="26"/>
      <c r="E7" s="26"/>
      <c r="F7" s="26"/>
      <c r="G7" s="26"/>
      <c r="H7" s="26"/>
      <c r="I7" s="26"/>
      <c r="J7" s="26"/>
      <c r="K7" s="26"/>
      <c r="L7" s="26" t="str">
        <f>HLOOKUP(L5,'gaku-jg'!5:9,3,0)</f>
        <v>Net Exports</v>
      </c>
      <c r="M7" s="26" t="str">
        <f>HLOOKUP(M5,'gaku-jg'!5:9,3,0)</f>
        <v>Exports</v>
      </c>
      <c r="N7" s="26" t="str">
        <f>HLOOKUP(N5,'gaku-jg'!5:9,3,0)</f>
        <v>Imports</v>
      </c>
      <c r="O7" s="18"/>
      <c r="P7" s="26" t="str">
        <f>HLOOKUP(P5,'gaku-jg'!5:9,3,0)</f>
        <v>Net</v>
      </c>
      <c r="Q7" s="26" t="str">
        <f>HLOOKUP(Q5,'gaku-jg'!5:9,3,0)</f>
        <v>Receipt</v>
      </c>
      <c r="R7" s="26" t="str">
        <f>HLOOKUP(R5,'gaku-jg'!5:9,3,0)</f>
        <v>Payment</v>
      </c>
      <c r="S7" s="26"/>
      <c r="T7" s="26"/>
      <c r="U7" s="26"/>
      <c r="V7" s="26"/>
      <c r="W7" s="26"/>
      <c r="X7" s="18"/>
      <c r="Y7" s="26"/>
      <c r="Z7" s="26"/>
      <c r="AA7" s="27"/>
    </row>
    <row r="8" spans="1:27" s="18" customFormat="1" ht="28.5" x14ac:dyDescent="0.25">
      <c r="B8" s="5" t="str">
        <f>HLOOKUP(B6,'gaku-jg'!6:10,3,0)</f>
        <v>국내총생산
(지출측)</v>
      </c>
      <c r="C8" s="18" t="str">
        <f>HLOOKUP(C6,'gaku-jg'!6:10,3,0)</f>
        <v>민간최종
소비지출</v>
      </c>
      <c r="D8" s="18" t="str">
        <f>HLOOKUP(D6,'gaku-jg'!6:10,3,0)</f>
        <v>가계최종
소비지출</v>
      </c>
      <c r="E8" s="18" t="str">
        <f>HLOOKUP(E6,'gaku-jg'!6:10,3,0)</f>
        <v>주택 의제 임차료
제외</v>
      </c>
      <c r="F8" s="18" t="str">
        <f>HLOOKUP(F6,'gaku-jg'!6:10,3,0)</f>
        <v>민간주택</v>
      </c>
      <c r="G8" s="18" t="str">
        <f>HLOOKUP(G6,'gaku-jg'!6:10,3,0)</f>
        <v>민간기업
설비</v>
      </c>
      <c r="H8" s="18" t="str">
        <f>HLOOKUP(H6,'gaku-jg'!6:10,3,0)</f>
        <v>민간재고
변동</v>
      </c>
      <c r="I8" s="18" t="str">
        <f>HLOOKUP(I6,'gaku-jg'!6:10,3,0)</f>
        <v>정부최종
소비지출</v>
      </c>
      <c r="J8" s="18" t="str">
        <f>HLOOKUP(J6,'gaku-jg'!6:10,3,0)</f>
        <v>공적고정
자본형성</v>
      </c>
      <c r="K8" s="18" t="str">
        <f>HLOOKUP(K6,'gaku-jg'!6:10,3,0)</f>
        <v>공적재고
변동</v>
      </c>
      <c r="L8" s="14" t="str">
        <f>HLOOKUP(L6,'gaku-jg'!6:10,3,0)</f>
        <v>재화 및 서비스</v>
      </c>
      <c r="M8" s="14"/>
      <c r="N8" s="14"/>
      <c r="P8" s="14" t="str">
        <f>HLOOKUP(P6,'gaku-jg'!6:10,3,0)</f>
        <v>해외로부터의 소득</v>
      </c>
      <c r="Q8" s="14"/>
      <c r="R8" s="14"/>
      <c r="S8" s="18" t="str">
        <f>HLOOKUP(S6,'gaku-jg'!6:10,3,0)</f>
        <v>국민총소득</v>
      </c>
      <c r="U8" s="18" t="str">
        <f>HLOOKUP(U6,'gaku-jg'!6:10,3,0)</f>
        <v>국내수요</v>
      </c>
      <c r="V8" s="18" t="str">
        <f>HLOOKUP(V6,'gaku-jg'!6:10,3,0)</f>
        <v>민간수요</v>
      </c>
      <c r="W8" s="18" t="str">
        <f>HLOOKUP(W6,'gaku-jg'!6:10,3,0)</f>
        <v>공적수요</v>
      </c>
      <c r="Y8" s="18" t="str">
        <f>HLOOKUP(Y6,'gaku-jg'!6:10,3,0)</f>
        <v>총고정
자본형성</v>
      </c>
      <c r="AA8" s="7" t="str">
        <f>HLOOKUP(AA6,'gaku-jg'!6:10,3,0)</f>
        <v>최종수요</v>
      </c>
    </row>
    <row r="9" spans="1:27" s="18" customFormat="1" ht="15" thickBot="1" x14ac:dyDescent="0.3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 t="str">
        <f>HLOOKUP(L7,'gaku-jg'!7:11,3,0)</f>
        <v>순수출</v>
      </c>
      <c r="M9" s="3" t="str">
        <f>HLOOKUP(M7,'gaku-jg'!7:11,3,0)</f>
        <v>수출</v>
      </c>
      <c r="N9" s="3" t="str">
        <f>HLOOKUP(N7,'gaku-jg'!7:11,3,0)</f>
        <v>수입</v>
      </c>
      <c r="O9" s="3"/>
      <c r="P9" s="3" t="str">
        <f>HLOOKUP(P7,'gaku-jg'!7:11,3,0)</f>
        <v>순수취</v>
      </c>
      <c r="Q9" s="3" t="str">
        <f>HLOOKUP(Q7,'gaku-jg'!7:11,3,0)</f>
        <v>수취</v>
      </c>
      <c r="R9" s="3" t="str">
        <f>HLOOKUP(R7,'gaku-jg'!7:11,3,0)</f>
        <v>지불</v>
      </c>
      <c r="S9" s="3"/>
      <c r="T9" s="3"/>
      <c r="U9" s="3"/>
      <c r="V9" s="3"/>
      <c r="W9" s="3"/>
      <c r="X9" s="3"/>
      <c r="Y9" s="3"/>
      <c r="Z9" s="3"/>
      <c r="AA9" s="8"/>
    </row>
    <row r="10" spans="1:27" s="9" customFormat="1" x14ac:dyDescent="0.25">
      <c r="A10" s="17" t="s">
        <v>13</v>
      </c>
      <c r="B10" s="40">
        <v>94</v>
      </c>
      <c r="C10" s="17">
        <v>95.6</v>
      </c>
      <c r="D10" s="17">
        <v>95.5</v>
      </c>
      <c r="E10" s="17">
        <v>94.8</v>
      </c>
      <c r="F10" s="17">
        <v>91.8</v>
      </c>
      <c r="G10" s="17">
        <v>97.9</v>
      </c>
      <c r="H10" s="17" t="s">
        <v>152</v>
      </c>
      <c r="I10" s="17">
        <v>98.9</v>
      </c>
      <c r="J10" s="17">
        <v>93</v>
      </c>
      <c r="K10" s="17" t="s">
        <v>152</v>
      </c>
      <c r="L10" s="17" t="s">
        <v>152</v>
      </c>
      <c r="M10" s="17">
        <v>107.1</v>
      </c>
      <c r="N10" s="17">
        <v>122.1</v>
      </c>
      <c r="O10" s="17"/>
      <c r="P10" s="17" t="s">
        <v>152</v>
      </c>
      <c r="Q10" s="17">
        <v>96.2</v>
      </c>
      <c r="R10" s="17">
        <v>96.7</v>
      </c>
      <c r="S10" s="17">
        <v>95.9</v>
      </c>
      <c r="T10" s="17"/>
      <c r="U10" s="17">
        <v>96.3</v>
      </c>
      <c r="V10" s="17">
        <v>95.9</v>
      </c>
      <c r="W10" s="17">
        <v>97.6</v>
      </c>
      <c r="X10" s="17"/>
      <c r="Y10" s="17">
        <v>96</v>
      </c>
      <c r="Z10" s="17"/>
      <c r="AA10" s="38">
        <v>94</v>
      </c>
    </row>
    <row r="11" spans="1:27" s="9" customFormat="1" x14ac:dyDescent="0.25">
      <c r="A11" s="17" t="s">
        <v>2</v>
      </c>
      <c r="B11" s="37">
        <v>96</v>
      </c>
      <c r="C11" s="17">
        <v>97.4</v>
      </c>
      <c r="D11" s="17">
        <v>97.3</v>
      </c>
      <c r="E11" s="17">
        <v>97.1</v>
      </c>
      <c r="F11" s="17">
        <v>94.7</v>
      </c>
      <c r="G11" s="17">
        <v>98.3</v>
      </c>
      <c r="H11" s="17" t="s">
        <v>152</v>
      </c>
      <c r="I11" s="17">
        <v>100.2</v>
      </c>
      <c r="J11" s="17">
        <v>95.4</v>
      </c>
      <c r="K11" s="17" t="s">
        <v>152</v>
      </c>
      <c r="L11" s="17" t="s">
        <v>152</v>
      </c>
      <c r="M11" s="17">
        <v>106.9</v>
      </c>
      <c r="N11" s="17">
        <v>119.9</v>
      </c>
      <c r="O11" s="17"/>
      <c r="P11" s="17" t="s">
        <v>152</v>
      </c>
      <c r="Q11" s="17">
        <v>97.7</v>
      </c>
      <c r="R11" s="17">
        <v>98</v>
      </c>
      <c r="S11" s="17">
        <v>97.6</v>
      </c>
      <c r="T11" s="17"/>
      <c r="U11" s="17">
        <v>97.9</v>
      </c>
      <c r="V11" s="17">
        <v>97.5</v>
      </c>
      <c r="W11" s="17">
        <v>99.1</v>
      </c>
      <c r="X11" s="17"/>
      <c r="Y11" s="17">
        <v>97.1</v>
      </c>
      <c r="Z11" s="17"/>
      <c r="AA11" s="38">
        <v>96</v>
      </c>
    </row>
    <row r="12" spans="1:27" s="9" customFormat="1" x14ac:dyDescent="0.25">
      <c r="A12" s="17" t="s">
        <v>1</v>
      </c>
      <c r="B12" s="37">
        <v>95.9</v>
      </c>
      <c r="C12" s="17">
        <v>97.3</v>
      </c>
      <c r="D12" s="17">
        <v>97.2</v>
      </c>
      <c r="E12" s="17">
        <v>97</v>
      </c>
      <c r="F12" s="17">
        <v>94.7</v>
      </c>
      <c r="G12" s="17">
        <v>98.6</v>
      </c>
      <c r="H12" s="17" t="s">
        <v>152</v>
      </c>
      <c r="I12" s="17">
        <v>100.4</v>
      </c>
      <c r="J12" s="17">
        <v>95.7</v>
      </c>
      <c r="K12" s="17" t="s">
        <v>152</v>
      </c>
      <c r="L12" s="17" t="s">
        <v>152</v>
      </c>
      <c r="M12" s="17">
        <v>109.2</v>
      </c>
      <c r="N12" s="17">
        <v>122.6</v>
      </c>
      <c r="O12" s="17"/>
      <c r="P12" s="17" t="s">
        <v>152</v>
      </c>
      <c r="Q12" s="17">
        <v>98</v>
      </c>
      <c r="R12" s="17">
        <v>98.4</v>
      </c>
      <c r="S12" s="17">
        <v>97.7</v>
      </c>
      <c r="T12" s="17"/>
      <c r="U12" s="17">
        <v>97.9</v>
      </c>
      <c r="V12" s="17">
        <v>97.4</v>
      </c>
      <c r="W12" s="17">
        <v>99.4</v>
      </c>
      <c r="X12" s="17"/>
      <c r="Y12" s="17">
        <v>97.4</v>
      </c>
      <c r="Z12" s="17"/>
      <c r="AA12" s="38">
        <v>96</v>
      </c>
    </row>
    <row r="13" spans="1:27" s="9" customFormat="1" x14ac:dyDescent="0.25">
      <c r="A13" s="17" t="s">
        <v>0</v>
      </c>
      <c r="B13" s="37">
        <v>96.2</v>
      </c>
      <c r="C13" s="17">
        <v>97.3</v>
      </c>
      <c r="D13" s="17">
        <v>97.2</v>
      </c>
      <c r="E13" s="17">
        <v>97</v>
      </c>
      <c r="F13" s="17">
        <v>94.8</v>
      </c>
      <c r="G13" s="17">
        <v>98.8</v>
      </c>
      <c r="H13" s="17" t="s">
        <v>152</v>
      </c>
      <c r="I13" s="17">
        <v>100.4</v>
      </c>
      <c r="J13" s="17">
        <v>95.6</v>
      </c>
      <c r="K13" s="17" t="s">
        <v>152</v>
      </c>
      <c r="L13" s="17" t="s">
        <v>152</v>
      </c>
      <c r="M13" s="17">
        <v>111.9</v>
      </c>
      <c r="N13" s="17">
        <v>123.4</v>
      </c>
      <c r="O13" s="17"/>
      <c r="P13" s="17" t="s">
        <v>152</v>
      </c>
      <c r="Q13" s="17">
        <v>98</v>
      </c>
      <c r="R13" s="17">
        <v>98.4</v>
      </c>
      <c r="S13" s="17">
        <v>97.7</v>
      </c>
      <c r="T13" s="17"/>
      <c r="U13" s="17">
        <v>97.9</v>
      </c>
      <c r="V13" s="17">
        <v>97.5</v>
      </c>
      <c r="W13" s="17">
        <v>99.4</v>
      </c>
      <c r="X13" s="17"/>
      <c r="Y13" s="17">
        <v>97.5</v>
      </c>
      <c r="Z13" s="17"/>
      <c r="AA13" s="38">
        <v>96.2</v>
      </c>
    </row>
    <row r="14" spans="1:27" s="9" customFormat="1" x14ac:dyDescent="0.25">
      <c r="A14" s="17" t="s">
        <v>12</v>
      </c>
      <c r="B14" s="37">
        <v>97</v>
      </c>
      <c r="C14" s="17">
        <v>97.2</v>
      </c>
      <c r="D14" s="17">
        <v>97.1</v>
      </c>
      <c r="E14" s="17">
        <v>97</v>
      </c>
      <c r="F14" s="17">
        <v>94.3</v>
      </c>
      <c r="G14" s="17">
        <v>99.1</v>
      </c>
      <c r="H14" s="17" t="s">
        <v>152</v>
      </c>
      <c r="I14" s="17">
        <v>100.2</v>
      </c>
      <c r="J14" s="17">
        <v>95.4</v>
      </c>
      <c r="K14" s="17" t="s">
        <v>152</v>
      </c>
      <c r="L14" s="17" t="s">
        <v>152</v>
      </c>
      <c r="M14" s="17">
        <v>109.4</v>
      </c>
      <c r="N14" s="17">
        <v>115.6</v>
      </c>
      <c r="O14" s="17"/>
      <c r="P14" s="17" t="s">
        <v>152</v>
      </c>
      <c r="Q14" s="17">
        <v>97.6</v>
      </c>
      <c r="R14" s="17">
        <v>98.2</v>
      </c>
      <c r="S14" s="17">
        <v>97.8</v>
      </c>
      <c r="T14" s="17"/>
      <c r="U14" s="17">
        <v>97.9</v>
      </c>
      <c r="V14" s="17">
        <v>97.5</v>
      </c>
      <c r="W14" s="17">
        <v>99.2</v>
      </c>
      <c r="X14" s="17"/>
      <c r="Y14" s="17">
        <v>97.6</v>
      </c>
      <c r="Z14" s="17"/>
      <c r="AA14" s="38">
        <v>97</v>
      </c>
    </row>
    <row r="15" spans="1:27" s="9" customFormat="1" x14ac:dyDescent="0.25">
      <c r="A15" s="17" t="s">
        <v>2</v>
      </c>
      <c r="B15" s="37">
        <v>97.5</v>
      </c>
      <c r="C15" s="17">
        <v>97.6</v>
      </c>
      <c r="D15" s="17">
        <v>97.6</v>
      </c>
      <c r="E15" s="17">
        <v>97.5</v>
      </c>
      <c r="F15" s="17">
        <v>94.9</v>
      </c>
      <c r="G15" s="17">
        <v>99.3</v>
      </c>
      <c r="H15" s="17" t="s">
        <v>152</v>
      </c>
      <c r="I15" s="17">
        <v>99.9</v>
      </c>
      <c r="J15" s="17">
        <v>96</v>
      </c>
      <c r="K15" s="17" t="s">
        <v>152</v>
      </c>
      <c r="L15" s="17" t="s">
        <v>152</v>
      </c>
      <c r="M15" s="17">
        <v>111</v>
      </c>
      <c r="N15" s="17">
        <v>115.5</v>
      </c>
      <c r="O15" s="17"/>
      <c r="P15" s="17" t="s">
        <v>152</v>
      </c>
      <c r="Q15" s="17">
        <v>98</v>
      </c>
      <c r="R15" s="17">
        <v>98.4</v>
      </c>
      <c r="S15" s="17">
        <v>98.1</v>
      </c>
      <c r="T15" s="17"/>
      <c r="U15" s="17">
        <v>98.2</v>
      </c>
      <c r="V15" s="17">
        <v>97.9</v>
      </c>
      <c r="W15" s="17">
        <v>99.1</v>
      </c>
      <c r="X15" s="17"/>
      <c r="Y15" s="17">
        <v>97.9</v>
      </c>
      <c r="Z15" s="17"/>
      <c r="AA15" s="38">
        <v>97.5</v>
      </c>
    </row>
    <row r="16" spans="1:27" s="9" customFormat="1" x14ac:dyDescent="0.25">
      <c r="A16" s="17" t="s">
        <v>1</v>
      </c>
      <c r="B16" s="37">
        <v>97.7</v>
      </c>
      <c r="C16" s="17">
        <v>97.5</v>
      </c>
      <c r="D16" s="17">
        <v>97.4</v>
      </c>
      <c r="E16" s="17">
        <v>97.3</v>
      </c>
      <c r="F16" s="17">
        <v>95.2</v>
      </c>
      <c r="G16" s="17">
        <v>99.5</v>
      </c>
      <c r="H16" s="17" t="s">
        <v>152</v>
      </c>
      <c r="I16" s="17">
        <v>99.9</v>
      </c>
      <c r="J16" s="17">
        <v>96.1</v>
      </c>
      <c r="K16" s="17" t="s">
        <v>152</v>
      </c>
      <c r="L16" s="17" t="s">
        <v>152</v>
      </c>
      <c r="M16" s="17">
        <v>110.8</v>
      </c>
      <c r="N16" s="17">
        <v>114</v>
      </c>
      <c r="O16" s="17"/>
      <c r="P16" s="17" t="s">
        <v>152</v>
      </c>
      <c r="Q16" s="17">
        <v>98.2</v>
      </c>
      <c r="R16" s="17">
        <v>98.6</v>
      </c>
      <c r="S16" s="17">
        <v>98.1</v>
      </c>
      <c r="T16" s="17"/>
      <c r="U16" s="17">
        <v>98.1</v>
      </c>
      <c r="V16" s="17">
        <v>97.8</v>
      </c>
      <c r="W16" s="17">
        <v>99.1</v>
      </c>
      <c r="X16" s="17"/>
      <c r="Y16" s="17">
        <v>98.1</v>
      </c>
      <c r="Z16" s="17"/>
      <c r="AA16" s="38">
        <v>97.7</v>
      </c>
    </row>
    <row r="17" spans="1:27" s="9" customFormat="1" x14ac:dyDescent="0.25">
      <c r="A17" s="17" t="s">
        <v>0</v>
      </c>
      <c r="B17" s="37">
        <v>97.8</v>
      </c>
      <c r="C17" s="17">
        <v>97.4</v>
      </c>
      <c r="D17" s="17">
        <v>97.3</v>
      </c>
      <c r="E17" s="17">
        <v>97.2</v>
      </c>
      <c r="F17" s="17">
        <v>95.3</v>
      </c>
      <c r="G17" s="17">
        <v>99.1</v>
      </c>
      <c r="H17" s="17" t="s">
        <v>152</v>
      </c>
      <c r="I17" s="17">
        <v>100.3</v>
      </c>
      <c r="J17" s="17">
        <v>96</v>
      </c>
      <c r="K17" s="17" t="s">
        <v>152</v>
      </c>
      <c r="L17" s="17" t="s">
        <v>152</v>
      </c>
      <c r="M17" s="17">
        <v>106.6</v>
      </c>
      <c r="N17" s="17">
        <v>108.4</v>
      </c>
      <c r="O17" s="17"/>
      <c r="P17" s="17" t="s">
        <v>152</v>
      </c>
      <c r="Q17" s="17">
        <v>98.2</v>
      </c>
      <c r="R17" s="17">
        <v>98.5</v>
      </c>
      <c r="S17" s="17">
        <v>98.1</v>
      </c>
      <c r="T17" s="17"/>
      <c r="U17" s="17">
        <v>98.1</v>
      </c>
      <c r="V17" s="17">
        <v>97.6</v>
      </c>
      <c r="W17" s="17">
        <v>99.4</v>
      </c>
      <c r="X17" s="17"/>
      <c r="Y17" s="17">
        <v>97.9</v>
      </c>
      <c r="Z17" s="17"/>
      <c r="AA17" s="38">
        <v>97.9</v>
      </c>
    </row>
    <row r="18" spans="1:27" s="9" customFormat="1" x14ac:dyDescent="0.25">
      <c r="A18" s="17" t="s">
        <v>11</v>
      </c>
      <c r="B18" s="37">
        <v>98.2</v>
      </c>
      <c r="C18" s="17">
        <v>97</v>
      </c>
      <c r="D18" s="17">
        <v>96.9</v>
      </c>
      <c r="E18" s="17">
        <v>96.8</v>
      </c>
      <c r="F18" s="17">
        <v>95.4</v>
      </c>
      <c r="G18" s="17">
        <v>99</v>
      </c>
      <c r="H18" s="17" t="s">
        <v>152</v>
      </c>
      <c r="I18" s="17">
        <v>100.3</v>
      </c>
      <c r="J18" s="17">
        <v>95.3</v>
      </c>
      <c r="K18" s="17" t="s">
        <v>152</v>
      </c>
      <c r="L18" s="17" t="s">
        <v>152</v>
      </c>
      <c r="M18" s="17">
        <v>102.4</v>
      </c>
      <c r="N18" s="17">
        <v>99.7</v>
      </c>
      <c r="O18" s="17"/>
      <c r="P18" s="17" t="s">
        <v>152</v>
      </c>
      <c r="Q18" s="17">
        <v>97.5</v>
      </c>
      <c r="R18" s="17">
        <v>98</v>
      </c>
      <c r="S18" s="17">
        <v>97.8</v>
      </c>
      <c r="T18" s="17"/>
      <c r="U18" s="17">
        <v>97.8</v>
      </c>
      <c r="V18" s="17">
        <v>97.3</v>
      </c>
      <c r="W18" s="17">
        <v>99.2</v>
      </c>
      <c r="X18" s="17"/>
      <c r="Y18" s="17">
        <v>97.7</v>
      </c>
      <c r="Z18" s="17"/>
      <c r="AA18" s="38">
        <v>98.2</v>
      </c>
    </row>
    <row r="19" spans="1:27" s="9" customFormat="1" x14ac:dyDescent="0.25">
      <c r="A19" s="17" t="s">
        <v>2</v>
      </c>
      <c r="B19" s="37">
        <v>98.1</v>
      </c>
      <c r="C19" s="17">
        <v>97.2</v>
      </c>
      <c r="D19" s="17">
        <v>97.2</v>
      </c>
      <c r="E19" s="17">
        <v>97.1</v>
      </c>
      <c r="F19" s="17">
        <v>95.4</v>
      </c>
      <c r="G19" s="17">
        <v>98.6</v>
      </c>
      <c r="H19" s="17" t="s">
        <v>152</v>
      </c>
      <c r="I19" s="17">
        <v>99.7</v>
      </c>
      <c r="J19" s="17">
        <v>95.2</v>
      </c>
      <c r="K19" s="17" t="s">
        <v>152</v>
      </c>
      <c r="L19" s="17" t="s">
        <v>152</v>
      </c>
      <c r="M19" s="17">
        <v>100.1</v>
      </c>
      <c r="N19" s="17">
        <v>97.4</v>
      </c>
      <c r="O19" s="17"/>
      <c r="P19" s="17" t="s">
        <v>152</v>
      </c>
      <c r="Q19" s="17">
        <v>97.7</v>
      </c>
      <c r="R19" s="17">
        <v>98</v>
      </c>
      <c r="S19" s="17">
        <v>97.7</v>
      </c>
      <c r="T19" s="17"/>
      <c r="U19" s="17">
        <v>97.7</v>
      </c>
      <c r="V19" s="17">
        <v>97.3</v>
      </c>
      <c r="W19" s="17">
        <v>98.7</v>
      </c>
      <c r="X19" s="17"/>
      <c r="Y19" s="17">
        <v>97.4</v>
      </c>
      <c r="Z19" s="17"/>
      <c r="AA19" s="38">
        <v>98.2</v>
      </c>
    </row>
    <row r="20" spans="1:27" s="9" customFormat="1" x14ac:dyDescent="0.25">
      <c r="A20" s="17" t="s">
        <v>1</v>
      </c>
      <c r="B20" s="37">
        <v>97.9</v>
      </c>
      <c r="C20" s="17">
        <v>97</v>
      </c>
      <c r="D20" s="17">
        <v>97</v>
      </c>
      <c r="E20" s="17">
        <v>96.9</v>
      </c>
      <c r="F20" s="17">
        <v>95.5</v>
      </c>
      <c r="G20" s="17">
        <v>98.4</v>
      </c>
      <c r="H20" s="17" t="s">
        <v>152</v>
      </c>
      <c r="I20" s="17">
        <v>99.7</v>
      </c>
      <c r="J20" s="17">
        <v>95.5</v>
      </c>
      <c r="K20" s="17" t="s">
        <v>152</v>
      </c>
      <c r="L20" s="17" t="s">
        <v>152</v>
      </c>
      <c r="M20" s="17">
        <v>98.4</v>
      </c>
      <c r="N20" s="17">
        <v>96.1</v>
      </c>
      <c r="O20" s="17"/>
      <c r="P20" s="17" t="s">
        <v>152</v>
      </c>
      <c r="Q20" s="17">
        <v>97.7</v>
      </c>
      <c r="R20" s="17">
        <v>98</v>
      </c>
      <c r="S20" s="17">
        <v>97.6</v>
      </c>
      <c r="T20" s="17"/>
      <c r="U20" s="17">
        <v>97.6</v>
      </c>
      <c r="V20" s="17">
        <v>97.3</v>
      </c>
      <c r="W20" s="17">
        <v>98.8</v>
      </c>
      <c r="X20" s="17"/>
      <c r="Y20" s="17">
        <v>97.4</v>
      </c>
      <c r="Z20" s="17"/>
      <c r="AA20" s="38">
        <v>97.9</v>
      </c>
    </row>
    <row r="21" spans="1:27" s="9" customFormat="1" x14ac:dyDescent="0.25">
      <c r="A21" s="17" t="s">
        <v>0</v>
      </c>
      <c r="B21" s="37">
        <v>98</v>
      </c>
      <c r="C21" s="17">
        <v>97.3</v>
      </c>
      <c r="D21" s="17">
        <v>97.2</v>
      </c>
      <c r="E21" s="17">
        <v>97.3</v>
      </c>
      <c r="F21" s="17">
        <v>96.1</v>
      </c>
      <c r="G21" s="17">
        <v>98.8</v>
      </c>
      <c r="H21" s="17" t="s">
        <v>152</v>
      </c>
      <c r="I21" s="17">
        <v>99.8</v>
      </c>
      <c r="J21" s="17">
        <v>96.1</v>
      </c>
      <c r="K21" s="17" t="s">
        <v>152</v>
      </c>
      <c r="L21" s="17" t="s">
        <v>152</v>
      </c>
      <c r="M21" s="17">
        <v>100.7</v>
      </c>
      <c r="N21" s="17">
        <v>99.8</v>
      </c>
      <c r="O21" s="17"/>
      <c r="P21" s="17" t="s">
        <v>152</v>
      </c>
      <c r="Q21" s="17">
        <v>98</v>
      </c>
      <c r="R21" s="17">
        <v>98.3</v>
      </c>
      <c r="S21" s="17">
        <v>97.9</v>
      </c>
      <c r="T21" s="17"/>
      <c r="U21" s="17">
        <v>97.9</v>
      </c>
      <c r="V21" s="17">
        <v>97.5</v>
      </c>
      <c r="W21" s="17">
        <v>99</v>
      </c>
      <c r="X21" s="17"/>
      <c r="Y21" s="17">
        <v>97.8</v>
      </c>
      <c r="Z21" s="17"/>
      <c r="AA21" s="38">
        <v>98</v>
      </c>
    </row>
    <row r="22" spans="1:27" s="9" customFormat="1" x14ac:dyDescent="0.25">
      <c r="A22" s="17" t="s">
        <v>10</v>
      </c>
      <c r="B22" s="37">
        <v>97.9</v>
      </c>
      <c r="C22" s="17">
        <v>97.4</v>
      </c>
      <c r="D22" s="17">
        <v>97.4</v>
      </c>
      <c r="E22" s="17">
        <v>97.5</v>
      </c>
      <c r="F22" s="17">
        <v>97.4</v>
      </c>
      <c r="G22" s="17">
        <v>99.3</v>
      </c>
      <c r="H22" s="17" t="s">
        <v>152</v>
      </c>
      <c r="I22" s="17">
        <v>99.8</v>
      </c>
      <c r="J22" s="17">
        <v>96.6</v>
      </c>
      <c r="K22" s="17" t="s">
        <v>152</v>
      </c>
      <c r="L22" s="17" t="s">
        <v>152</v>
      </c>
      <c r="M22" s="17">
        <v>104.7</v>
      </c>
      <c r="N22" s="17">
        <v>106.3</v>
      </c>
      <c r="O22" s="17"/>
      <c r="P22" s="17" t="s">
        <v>152</v>
      </c>
      <c r="Q22" s="17">
        <v>97.7</v>
      </c>
      <c r="R22" s="17">
        <v>98.3</v>
      </c>
      <c r="S22" s="17">
        <v>98.1</v>
      </c>
      <c r="T22" s="17"/>
      <c r="U22" s="17">
        <v>98.1</v>
      </c>
      <c r="V22" s="17">
        <v>97.8</v>
      </c>
      <c r="W22" s="17">
        <v>99.1</v>
      </c>
      <c r="X22" s="17"/>
      <c r="Y22" s="17">
        <v>98.5</v>
      </c>
      <c r="Z22" s="17"/>
      <c r="AA22" s="38">
        <v>97.9</v>
      </c>
    </row>
    <row r="23" spans="1:27" s="9" customFormat="1" x14ac:dyDescent="0.25">
      <c r="A23" s="17" t="s">
        <v>2</v>
      </c>
      <c r="B23" s="37">
        <v>98</v>
      </c>
      <c r="C23" s="17">
        <v>97.5</v>
      </c>
      <c r="D23" s="17">
        <v>97.4</v>
      </c>
      <c r="E23" s="17">
        <v>97.6</v>
      </c>
      <c r="F23" s="17">
        <v>97.5</v>
      </c>
      <c r="G23" s="17">
        <v>99.4</v>
      </c>
      <c r="H23" s="17" t="s">
        <v>152</v>
      </c>
      <c r="I23" s="17">
        <v>100.2</v>
      </c>
      <c r="J23" s="17">
        <v>96.9</v>
      </c>
      <c r="K23" s="17" t="s">
        <v>152</v>
      </c>
      <c r="L23" s="17" t="s">
        <v>152</v>
      </c>
      <c r="M23" s="17">
        <v>103.6</v>
      </c>
      <c r="N23" s="17">
        <v>105.8</v>
      </c>
      <c r="O23" s="17"/>
      <c r="P23" s="17" t="s">
        <v>152</v>
      </c>
      <c r="Q23" s="17">
        <v>98.4</v>
      </c>
      <c r="R23" s="17">
        <v>98.7</v>
      </c>
      <c r="S23" s="17">
        <v>98.3</v>
      </c>
      <c r="T23" s="17"/>
      <c r="U23" s="17">
        <v>98.3</v>
      </c>
      <c r="V23" s="17">
        <v>97.9</v>
      </c>
      <c r="W23" s="17">
        <v>99.5</v>
      </c>
      <c r="X23" s="17"/>
      <c r="Y23" s="17">
        <v>98.6</v>
      </c>
      <c r="Z23" s="17"/>
      <c r="AA23" s="38">
        <v>98</v>
      </c>
    </row>
    <row r="24" spans="1:27" s="9" customFormat="1" x14ac:dyDescent="0.25">
      <c r="A24" s="17" t="s">
        <v>1</v>
      </c>
      <c r="B24" s="37">
        <v>98.3</v>
      </c>
      <c r="C24" s="17">
        <v>97.6</v>
      </c>
      <c r="D24" s="17">
        <v>97.5</v>
      </c>
      <c r="E24" s="17">
        <v>97.7</v>
      </c>
      <c r="F24" s="17">
        <v>97.9</v>
      </c>
      <c r="G24" s="17">
        <v>99.5</v>
      </c>
      <c r="H24" s="17" t="s">
        <v>152</v>
      </c>
      <c r="I24" s="17">
        <v>100.3</v>
      </c>
      <c r="J24" s="17">
        <v>97.4</v>
      </c>
      <c r="K24" s="17" t="s">
        <v>152</v>
      </c>
      <c r="L24" s="17" t="s">
        <v>152</v>
      </c>
      <c r="M24" s="17">
        <v>105.2</v>
      </c>
      <c r="N24" s="17">
        <v>106.3</v>
      </c>
      <c r="O24" s="17"/>
      <c r="P24" s="17" t="s">
        <v>152</v>
      </c>
      <c r="Q24" s="17">
        <v>98.5</v>
      </c>
      <c r="R24" s="17">
        <v>98.9</v>
      </c>
      <c r="S24" s="17">
        <v>98.5</v>
      </c>
      <c r="T24" s="17"/>
      <c r="U24" s="17">
        <v>98.5</v>
      </c>
      <c r="V24" s="17">
        <v>98.1</v>
      </c>
      <c r="W24" s="17">
        <v>99.7</v>
      </c>
      <c r="X24" s="17"/>
      <c r="Y24" s="17">
        <v>98.9</v>
      </c>
      <c r="Z24" s="17"/>
      <c r="AA24" s="38">
        <v>98.4</v>
      </c>
    </row>
    <row r="25" spans="1:27" s="9" customFormat="1" x14ac:dyDescent="0.25">
      <c r="A25" s="17" t="s">
        <v>0</v>
      </c>
      <c r="B25" s="37">
        <v>98.2</v>
      </c>
      <c r="C25" s="17">
        <v>97.8</v>
      </c>
      <c r="D25" s="17">
        <v>97.7</v>
      </c>
      <c r="E25" s="17">
        <v>98</v>
      </c>
      <c r="F25" s="17">
        <v>97.8</v>
      </c>
      <c r="G25" s="17">
        <v>99.6</v>
      </c>
      <c r="H25" s="17" t="s">
        <v>152</v>
      </c>
      <c r="I25" s="17">
        <v>100.3</v>
      </c>
      <c r="J25" s="17">
        <v>97.2</v>
      </c>
      <c r="K25" s="17" t="s">
        <v>152</v>
      </c>
      <c r="L25" s="17" t="s">
        <v>152</v>
      </c>
      <c r="M25" s="17">
        <v>105.7</v>
      </c>
      <c r="N25" s="17">
        <v>108.7</v>
      </c>
      <c r="O25" s="17"/>
      <c r="P25" s="17" t="s">
        <v>152</v>
      </c>
      <c r="Q25" s="17">
        <v>98.6</v>
      </c>
      <c r="R25" s="17">
        <v>98.9</v>
      </c>
      <c r="S25" s="17">
        <v>98.6</v>
      </c>
      <c r="T25" s="17"/>
      <c r="U25" s="17">
        <v>98.6</v>
      </c>
      <c r="V25" s="17">
        <v>98.2</v>
      </c>
      <c r="W25" s="17">
        <v>99.6</v>
      </c>
      <c r="X25" s="17"/>
      <c r="Y25" s="17">
        <v>98.9</v>
      </c>
      <c r="Z25" s="17"/>
      <c r="AA25" s="38">
        <v>98.2</v>
      </c>
    </row>
    <row r="26" spans="1:27" s="9" customFormat="1" x14ac:dyDescent="0.25">
      <c r="A26" s="17" t="s">
        <v>9</v>
      </c>
      <c r="B26" s="37">
        <v>98.3</v>
      </c>
      <c r="C26" s="17">
        <v>98.2</v>
      </c>
      <c r="D26" s="17">
        <v>98.2</v>
      </c>
      <c r="E26" s="17">
        <v>98.6</v>
      </c>
      <c r="F26" s="17">
        <v>98.2</v>
      </c>
      <c r="G26" s="17">
        <v>99.7</v>
      </c>
      <c r="H26" s="17" t="s">
        <v>152</v>
      </c>
      <c r="I26" s="17">
        <v>100.5</v>
      </c>
      <c r="J26" s="17">
        <v>97.3</v>
      </c>
      <c r="K26" s="17" t="s">
        <v>152</v>
      </c>
      <c r="L26" s="17" t="s">
        <v>152</v>
      </c>
      <c r="M26" s="17">
        <v>105.5</v>
      </c>
      <c r="N26" s="17">
        <v>109.3</v>
      </c>
      <c r="O26" s="17"/>
      <c r="P26" s="17" t="s">
        <v>152</v>
      </c>
      <c r="Q26" s="17">
        <v>98.5</v>
      </c>
      <c r="R26" s="17">
        <v>99.1</v>
      </c>
      <c r="S26" s="17">
        <v>98.8</v>
      </c>
      <c r="T26" s="17"/>
      <c r="U26" s="17">
        <v>98.9</v>
      </c>
      <c r="V26" s="17">
        <v>98.5</v>
      </c>
      <c r="W26" s="17">
        <v>99.8</v>
      </c>
      <c r="X26" s="17"/>
      <c r="Y26" s="17">
        <v>99</v>
      </c>
      <c r="Z26" s="17"/>
      <c r="AA26" s="38">
        <v>98.3</v>
      </c>
    </row>
    <row r="27" spans="1:27" s="9" customFormat="1" x14ac:dyDescent="0.25">
      <c r="A27" s="17" t="s">
        <v>2</v>
      </c>
      <c r="B27" s="37">
        <v>98</v>
      </c>
      <c r="C27" s="17">
        <v>98</v>
      </c>
      <c r="D27" s="17">
        <v>97.9</v>
      </c>
      <c r="E27" s="17">
        <v>98.3</v>
      </c>
      <c r="F27" s="17">
        <v>98.4</v>
      </c>
      <c r="G27" s="17">
        <v>100</v>
      </c>
      <c r="H27" s="17" t="s">
        <v>152</v>
      </c>
      <c r="I27" s="17">
        <v>100.7</v>
      </c>
      <c r="J27" s="17">
        <v>97.8</v>
      </c>
      <c r="K27" s="17" t="s">
        <v>152</v>
      </c>
      <c r="L27" s="17" t="s">
        <v>152</v>
      </c>
      <c r="M27" s="17">
        <v>105.2</v>
      </c>
      <c r="N27" s="17">
        <v>111.4</v>
      </c>
      <c r="O27" s="17"/>
      <c r="P27" s="17" t="s">
        <v>152</v>
      </c>
      <c r="Q27" s="17">
        <v>98.9</v>
      </c>
      <c r="R27" s="17">
        <v>99.3</v>
      </c>
      <c r="S27" s="17">
        <v>98.9</v>
      </c>
      <c r="T27" s="17"/>
      <c r="U27" s="17">
        <v>98.9</v>
      </c>
      <c r="V27" s="17">
        <v>98.5</v>
      </c>
      <c r="W27" s="17">
        <v>100.1</v>
      </c>
      <c r="X27" s="17"/>
      <c r="Y27" s="17">
        <v>99.3</v>
      </c>
      <c r="Z27" s="17"/>
      <c r="AA27" s="38">
        <v>97.9</v>
      </c>
    </row>
    <row r="28" spans="1:27" s="9" customFormat="1" x14ac:dyDescent="0.25">
      <c r="A28" s="17" t="s">
        <v>1</v>
      </c>
      <c r="B28" s="37">
        <v>97.9</v>
      </c>
      <c r="C28" s="17">
        <v>98.4</v>
      </c>
      <c r="D28" s="17">
        <v>98.4</v>
      </c>
      <c r="E28" s="17">
        <v>98.8</v>
      </c>
      <c r="F28" s="17">
        <v>98.5</v>
      </c>
      <c r="G28" s="17">
        <v>100.1</v>
      </c>
      <c r="H28" s="17" t="s">
        <v>152</v>
      </c>
      <c r="I28" s="17">
        <v>100.5</v>
      </c>
      <c r="J28" s="17">
        <v>98</v>
      </c>
      <c r="K28" s="17" t="s">
        <v>152</v>
      </c>
      <c r="L28" s="17" t="s">
        <v>152</v>
      </c>
      <c r="M28" s="17">
        <v>106.9</v>
      </c>
      <c r="N28" s="17">
        <v>115</v>
      </c>
      <c r="O28" s="17"/>
      <c r="P28" s="17" t="s">
        <v>152</v>
      </c>
      <c r="Q28" s="17">
        <v>99.1</v>
      </c>
      <c r="R28" s="17">
        <v>99.5</v>
      </c>
      <c r="S28" s="17">
        <v>99</v>
      </c>
      <c r="T28" s="17"/>
      <c r="U28" s="17">
        <v>99.1</v>
      </c>
      <c r="V28" s="17">
        <v>98.8</v>
      </c>
      <c r="W28" s="17">
        <v>99.9</v>
      </c>
      <c r="X28" s="17"/>
      <c r="Y28" s="17">
        <v>99.4</v>
      </c>
      <c r="Z28" s="17"/>
      <c r="AA28" s="38">
        <v>97.9</v>
      </c>
    </row>
    <row r="29" spans="1:27" s="9" customFormat="1" x14ac:dyDescent="0.25">
      <c r="A29" s="17" t="s">
        <v>0</v>
      </c>
      <c r="B29" s="37">
        <v>97.8</v>
      </c>
      <c r="C29" s="17">
        <v>98.5</v>
      </c>
      <c r="D29" s="17">
        <v>98.5</v>
      </c>
      <c r="E29" s="17">
        <v>98.9</v>
      </c>
      <c r="F29" s="17">
        <v>98.5</v>
      </c>
      <c r="G29" s="17">
        <v>100.3</v>
      </c>
      <c r="H29" s="17" t="s">
        <v>152</v>
      </c>
      <c r="I29" s="17">
        <v>100</v>
      </c>
      <c r="J29" s="17">
        <v>98.3</v>
      </c>
      <c r="K29" s="17" t="s">
        <v>152</v>
      </c>
      <c r="L29" s="17" t="s">
        <v>152</v>
      </c>
      <c r="M29" s="17">
        <v>105.8</v>
      </c>
      <c r="N29" s="17">
        <v>114.1</v>
      </c>
      <c r="O29" s="17"/>
      <c r="P29" s="17" t="s">
        <v>152</v>
      </c>
      <c r="Q29" s="17">
        <v>99.1</v>
      </c>
      <c r="R29" s="17">
        <v>99.4</v>
      </c>
      <c r="S29" s="17">
        <v>99</v>
      </c>
      <c r="T29" s="17"/>
      <c r="U29" s="17">
        <v>99.1</v>
      </c>
      <c r="V29" s="17">
        <v>98.9</v>
      </c>
      <c r="W29" s="17">
        <v>99.6</v>
      </c>
      <c r="X29" s="17"/>
      <c r="Y29" s="17">
        <v>99.6</v>
      </c>
      <c r="Z29" s="17"/>
      <c r="AA29" s="38">
        <v>97.8</v>
      </c>
    </row>
    <row r="30" spans="1:27" s="9" customFormat="1" x14ac:dyDescent="0.25">
      <c r="A30" s="17" t="s">
        <v>8</v>
      </c>
      <c r="B30" s="37">
        <v>98.5</v>
      </c>
      <c r="C30" s="17">
        <v>98.7</v>
      </c>
      <c r="D30" s="17">
        <v>98.7</v>
      </c>
      <c r="E30" s="17">
        <v>99</v>
      </c>
      <c r="F30" s="17">
        <v>98.6</v>
      </c>
      <c r="G30" s="17">
        <v>100.2</v>
      </c>
      <c r="H30" s="17" t="s">
        <v>152</v>
      </c>
      <c r="I30" s="17">
        <v>100.3</v>
      </c>
      <c r="J30" s="17">
        <v>98.2</v>
      </c>
      <c r="K30" s="17" t="s">
        <v>152</v>
      </c>
      <c r="L30" s="17" t="s">
        <v>152</v>
      </c>
      <c r="M30" s="17">
        <v>104.4</v>
      </c>
      <c r="N30" s="17">
        <v>109.2</v>
      </c>
      <c r="O30" s="17"/>
      <c r="P30" s="17" t="s">
        <v>152</v>
      </c>
      <c r="Q30" s="17">
        <v>99</v>
      </c>
      <c r="R30" s="17">
        <v>99.5</v>
      </c>
      <c r="S30" s="17">
        <v>99.2</v>
      </c>
      <c r="T30" s="17"/>
      <c r="U30" s="17">
        <v>99.2</v>
      </c>
      <c r="V30" s="17">
        <v>99</v>
      </c>
      <c r="W30" s="17">
        <v>99.9</v>
      </c>
      <c r="X30" s="17"/>
      <c r="Y30" s="17">
        <v>99.5</v>
      </c>
      <c r="Z30" s="17"/>
      <c r="AA30" s="38">
        <v>98.5</v>
      </c>
    </row>
    <row r="31" spans="1:27" s="9" customFormat="1" x14ac:dyDescent="0.25">
      <c r="A31" s="17" t="s">
        <v>2</v>
      </c>
      <c r="B31" s="37">
        <v>98.5</v>
      </c>
      <c r="C31" s="17">
        <v>98.9</v>
      </c>
      <c r="D31" s="17">
        <v>98.9</v>
      </c>
      <c r="E31" s="17">
        <v>99.2</v>
      </c>
      <c r="F31" s="17">
        <v>98.7</v>
      </c>
      <c r="G31" s="17">
        <v>100.2</v>
      </c>
      <c r="H31" s="17" t="s">
        <v>152</v>
      </c>
      <c r="I31" s="17">
        <v>100.8</v>
      </c>
      <c r="J31" s="17">
        <v>98.3</v>
      </c>
      <c r="K31" s="17" t="s">
        <v>152</v>
      </c>
      <c r="L31" s="17" t="s">
        <v>152</v>
      </c>
      <c r="M31" s="17">
        <v>103</v>
      </c>
      <c r="N31" s="17">
        <v>109.8</v>
      </c>
      <c r="O31" s="17"/>
      <c r="P31" s="17" t="s">
        <v>152</v>
      </c>
      <c r="Q31" s="17">
        <v>99.5</v>
      </c>
      <c r="R31" s="17">
        <v>99.8</v>
      </c>
      <c r="S31" s="17">
        <v>99.5</v>
      </c>
      <c r="T31" s="17"/>
      <c r="U31" s="17">
        <v>99.5</v>
      </c>
      <c r="V31" s="17">
        <v>99.3</v>
      </c>
      <c r="W31" s="17">
        <v>100.3</v>
      </c>
      <c r="X31" s="17"/>
      <c r="Y31" s="17">
        <v>99.6</v>
      </c>
      <c r="Z31" s="17"/>
      <c r="AA31" s="38">
        <v>98.4</v>
      </c>
    </row>
    <row r="32" spans="1:27" s="9" customFormat="1" x14ac:dyDescent="0.25">
      <c r="A32" s="17" t="s">
        <v>1</v>
      </c>
      <c r="B32" s="37">
        <v>98.5</v>
      </c>
      <c r="C32" s="17">
        <v>99.1</v>
      </c>
      <c r="D32" s="17">
        <v>99</v>
      </c>
      <c r="E32" s="17">
        <v>99.2</v>
      </c>
      <c r="F32" s="17">
        <v>99</v>
      </c>
      <c r="G32" s="17">
        <v>100</v>
      </c>
      <c r="H32" s="17" t="s">
        <v>152</v>
      </c>
      <c r="I32" s="17">
        <v>100.3</v>
      </c>
      <c r="J32" s="17">
        <v>98.9</v>
      </c>
      <c r="K32" s="17" t="s">
        <v>152</v>
      </c>
      <c r="L32" s="17" t="s">
        <v>152</v>
      </c>
      <c r="M32" s="17">
        <v>101.6</v>
      </c>
      <c r="N32" s="17">
        <v>107.5</v>
      </c>
      <c r="O32" s="17"/>
      <c r="P32" s="17" t="s">
        <v>152</v>
      </c>
      <c r="Q32" s="17">
        <v>99.5</v>
      </c>
      <c r="R32" s="17">
        <v>99.9</v>
      </c>
      <c r="S32" s="17">
        <v>99.4</v>
      </c>
      <c r="T32" s="17"/>
      <c r="U32" s="17">
        <v>99.4</v>
      </c>
      <c r="V32" s="17">
        <v>99.2</v>
      </c>
      <c r="W32" s="17">
        <v>100</v>
      </c>
      <c r="X32" s="17"/>
      <c r="Y32" s="17">
        <v>99.7</v>
      </c>
      <c r="Z32" s="17"/>
      <c r="AA32" s="38">
        <v>98.6</v>
      </c>
    </row>
    <row r="33" spans="1:27" s="9" customFormat="1" x14ac:dyDescent="0.25">
      <c r="A33" s="17" t="s">
        <v>0</v>
      </c>
      <c r="B33" s="37">
        <v>99.5</v>
      </c>
      <c r="C33" s="17">
        <v>99.9</v>
      </c>
      <c r="D33" s="17">
        <v>99.9</v>
      </c>
      <c r="E33" s="17">
        <v>100.2</v>
      </c>
      <c r="F33" s="17">
        <v>100.5</v>
      </c>
      <c r="G33" s="17">
        <v>100.5</v>
      </c>
      <c r="H33" s="17" t="s">
        <v>152</v>
      </c>
      <c r="I33" s="17">
        <v>101</v>
      </c>
      <c r="J33" s="17">
        <v>100.1</v>
      </c>
      <c r="K33" s="17" t="s">
        <v>152</v>
      </c>
      <c r="L33" s="17" t="s">
        <v>152</v>
      </c>
      <c r="M33" s="17">
        <v>101.7</v>
      </c>
      <c r="N33" s="17">
        <v>106.2</v>
      </c>
      <c r="O33" s="17"/>
      <c r="P33" s="17" t="s">
        <v>152</v>
      </c>
      <c r="Q33" s="17">
        <v>100.2</v>
      </c>
      <c r="R33" s="17">
        <v>100.5</v>
      </c>
      <c r="S33" s="17">
        <v>100.2</v>
      </c>
      <c r="T33" s="17"/>
      <c r="U33" s="17">
        <v>100.2</v>
      </c>
      <c r="V33" s="17">
        <v>100</v>
      </c>
      <c r="W33" s="17">
        <v>100.8</v>
      </c>
      <c r="X33" s="17"/>
      <c r="Y33" s="17">
        <v>100.4</v>
      </c>
      <c r="Z33" s="17"/>
      <c r="AA33" s="38">
        <v>99.6</v>
      </c>
    </row>
    <row r="34" spans="1:27" s="9" customFormat="1" x14ac:dyDescent="0.25">
      <c r="A34" s="17" t="s">
        <v>7</v>
      </c>
      <c r="B34" s="37">
        <v>99.7</v>
      </c>
      <c r="C34" s="17">
        <v>100.1</v>
      </c>
      <c r="D34" s="17">
        <v>100.1</v>
      </c>
      <c r="E34" s="17">
        <v>100.3</v>
      </c>
      <c r="F34" s="17">
        <v>101.2</v>
      </c>
      <c r="G34" s="17">
        <v>100.7</v>
      </c>
      <c r="H34" s="17" t="s">
        <v>152</v>
      </c>
      <c r="I34" s="17">
        <v>100.5</v>
      </c>
      <c r="J34" s="17">
        <v>100.8</v>
      </c>
      <c r="K34" s="17" t="s">
        <v>152</v>
      </c>
      <c r="L34" s="17" t="s">
        <v>152</v>
      </c>
      <c r="M34" s="17">
        <v>102.1</v>
      </c>
      <c r="N34" s="17">
        <v>106.5</v>
      </c>
      <c r="O34" s="17"/>
      <c r="P34" s="17" t="s">
        <v>152</v>
      </c>
      <c r="Q34" s="17">
        <v>100.2</v>
      </c>
      <c r="R34" s="17">
        <v>100.6</v>
      </c>
      <c r="S34" s="17">
        <v>100.4</v>
      </c>
      <c r="T34" s="17"/>
      <c r="U34" s="17">
        <v>100.4</v>
      </c>
      <c r="V34" s="17">
        <v>100.3</v>
      </c>
      <c r="W34" s="17">
        <v>100.6</v>
      </c>
      <c r="X34" s="17"/>
      <c r="Y34" s="17">
        <v>100.8</v>
      </c>
      <c r="Z34" s="17"/>
      <c r="AA34" s="38">
        <v>99.7</v>
      </c>
    </row>
    <row r="35" spans="1:27" s="9" customFormat="1" x14ac:dyDescent="0.25">
      <c r="A35" s="17" t="s">
        <v>2</v>
      </c>
      <c r="B35" s="37">
        <v>100.1</v>
      </c>
      <c r="C35" s="17">
        <v>100</v>
      </c>
      <c r="D35" s="17">
        <v>100</v>
      </c>
      <c r="E35" s="17">
        <v>100</v>
      </c>
      <c r="F35" s="17">
        <v>99.2</v>
      </c>
      <c r="G35" s="17">
        <v>99.8</v>
      </c>
      <c r="H35" s="17" t="s">
        <v>152</v>
      </c>
      <c r="I35" s="17">
        <v>100.1</v>
      </c>
      <c r="J35" s="17">
        <v>99.4</v>
      </c>
      <c r="K35" s="17" t="s">
        <v>152</v>
      </c>
      <c r="L35" s="17" t="s">
        <v>152</v>
      </c>
      <c r="M35" s="17">
        <v>97.9</v>
      </c>
      <c r="N35" s="17">
        <v>96.4</v>
      </c>
      <c r="O35" s="17"/>
      <c r="P35" s="17" t="s">
        <v>152</v>
      </c>
      <c r="Q35" s="17">
        <v>99.7</v>
      </c>
      <c r="R35" s="17">
        <v>100.1</v>
      </c>
      <c r="S35" s="17">
        <v>99.9</v>
      </c>
      <c r="T35" s="17"/>
      <c r="U35" s="17">
        <v>99.7</v>
      </c>
      <c r="V35" s="17">
        <v>99.6</v>
      </c>
      <c r="W35" s="17">
        <v>99.9</v>
      </c>
      <c r="X35" s="17"/>
      <c r="Y35" s="17">
        <v>99.6</v>
      </c>
      <c r="Z35" s="17"/>
      <c r="AA35" s="38">
        <v>100.3</v>
      </c>
    </row>
    <row r="36" spans="1:27" s="9" customFormat="1" x14ac:dyDescent="0.25">
      <c r="A36" s="17" t="s">
        <v>1</v>
      </c>
      <c r="B36" s="37">
        <v>100</v>
      </c>
      <c r="C36" s="17">
        <v>100</v>
      </c>
      <c r="D36" s="17">
        <v>100</v>
      </c>
      <c r="E36" s="17">
        <v>99.9</v>
      </c>
      <c r="F36" s="17">
        <v>99.9</v>
      </c>
      <c r="G36" s="17">
        <v>99.7</v>
      </c>
      <c r="H36" s="17" t="s">
        <v>152</v>
      </c>
      <c r="I36" s="17">
        <v>99.9</v>
      </c>
      <c r="J36" s="17">
        <v>100</v>
      </c>
      <c r="K36" s="17" t="s">
        <v>152</v>
      </c>
      <c r="L36" s="17" t="s">
        <v>152</v>
      </c>
      <c r="M36" s="17">
        <v>99.9</v>
      </c>
      <c r="N36" s="17">
        <v>98.6</v>
      </c>
      <c r="O36" s="17"/>
      <c r="P36" s="17" t="s">
        <v>152</v>
      </c>
      <c r="Q36" s="17">
        <v>99.9</v>
      </c>
      <c r="R36" s="17">
        <v>100.3</v>
      </c>
      <c r="S36" s="17">
        <v>99.8</v>
      </c>
      <c r="T36" s="17"/>
      <c r="U36" s="17">
        <v>99.9</v>
      </c>
      <c r="V36" s="17">
        <v>99.9</v>
      </c>
      <c r="W36" s="17">
        <v>100</v>
      </c>
      <c r="X36" s="17"/>
      <c r="Y36" s="17">
        <v>99.8</v>
      </c>
      <c r="Z36" s="17"/>
      <c r="AA36" s="38">
        <v>100</v>
      </c>
    </row>
    <row r="37" spans="1:27" s="9" customFormat="1" x14ac:dyDescent="0.25">
      <c r="A37" s="17" t="s">
        <v>0</v>
      </c>
      <c r="B37" s="37">
        <v>100</v>
      </c>
      <c r="C37" s="17">
        <v>99.8</v>
      </c>
      <c r="D37" s="17">
        <v>99.8</v>
      </c>
      <c r="E37" s="17">
        <v>99.6</v>
      </c>
      <c r="F37" s="17">
        <v>99.8</v>
      </c>
      <c r="G37" s="17">
        <v>99.7</v>
      </c>
      <c r="H37" s="17" t="s">
        <v>152</v>
      </c>
      <c r="I37" s="17">
        <v>99.5</v>
      </c>
      <c r="J37" s="17">
        <v>99.9</v>
      </c>
      <c r="K37" s="17" t="s">
        <v>152</v>
      </c>
      <c r="L37" s="17" t="s">
        <v>152</v>
      </c>
      <c r="M37" s="17">
        <v>99.9</v>
      </c>
      <c r="N37" s="17">
        <v>98</v>
      </c>
      <c r="O37" s="17"/>
      <c r="P37" s="17" t="s">
        <v>152</v>
      </c>
      <c r="Q37" s="17">
        <v>99.7</v>
      </c>
      <c r="R37" s="17">
        <v>100.1</v>
      </c>
      <c r="S37" s="17">
        <v>99.7</v>
      </c>
      <c r="T37" s="17"/>
      <c r="U37" s="17">
        <v>99.8</v>
      </c>
      <c r="V37" s="17">
        <v>99.8</v>
      </c>
      <c r="W37" s="17">
        <v>99.6</v>
      </c>
      <c r="X37" s="17"/>
      <c r="Y37" s="17">
        <v>99.7</v>
      </c>
      <c r="Z37" s="17"/>
      <c r="AA37" s="38">
        <v>100</v>
      </c>
    </row>
    <row r="38" spans="1:27" s="9" customFormat="1" x14ac:dyDescent="0.25">
      <c r="A38" s="17" t="s">
        <v>6</v>
      </c>
      <c r="B38" s="37">
        <v>99.8</v>
      </c>
      <c r="C38" s="17">
        <v>100.3</v>
      </c>
      <c r="D38" s="17">
        <v>100.3</v>
      </c>
      <c r="E38" s="17">
        <v>100.1</v>
      </c>
      <c r="F38" s="17">
        <v>101.1</v>
      </c>
      <c r="G38" s="17">
        <v>100.4</v>
      </c>
      <c r="H38" s="17" t="s">
        <v>152</v>
      </c>
      <c r="I38" s="17">
        <v>99.8</v>
      </c>
      <c r="J38" s="17">
        <v>100.9</v>
      </c>
      <c r="K38" s="17" t="s">
        <v>152</v>
      </c>
      <c r="L38" s="17" t="s">
        <v>152</v>
      </c>
      <c r="M38" s="17">
        <v>102.8</v>
      </c>
      <c r="N38" s="17">
        <v>105.8</v>
      </c>
      <c r="O38" s="17"/>
      <c r="P38" s="17" t="s">
        <v>152</v>
      </c>
      <c r="Q38" s="17">
        <v>100.2</v>
      </c>
      <c r="R38" s="17">
        <v>100.5</v>
      </c>
      <c r="S38" s="17">
        <v>100.2</v>
      </c>
      <c r="T38" s="17"/>
      <c r="U38" s="17">
        <v>100.2</v>
      </c>
      <c r="V38" s="17">
        <v>100.3</v>
      </c>
      <c r="W38" s="17">
        <v>100</v>
      </c>
      <c r="X38" s="17"/>
      <c r="Y38" s="17">
        <v>100.6</v>
      </c>
      <c r="Z38" s="17"/>
      <c r="AA38" s="38">
        <v>99.9</v>
      </c>
    </row>
    <row r="39" spans="1:27" s="9" customFormat="1" x14ac:dyDescent="0.25">
      <c r="A39" s="17" t="s">
        <v>2</v>
      </c>
      <c r="B39" s="37">
        <v>99.9</v>
      </c>
      <c r="C39" s="17">
        <v>100.7</v>
      </c>
      <c r="D39" s="17">
        <v>100.7</v>
      </c>
      <c r="E39" s="17">
        <v>100.4</v>
      </c>
      <c r="F39" s="17">
        <v>103.6</v>
      </c>
      <c r="G39" s="17">
        <v>101</v>
      </c>
      <c r="H39" s="17" t="s">
        <v>152</v>
      </c>
      <c r="I39" s="17">
        <v>100.1</v>
      </c>
      <c r="J39" s="17">
        <v>101.6</v>
      </c>
      <c r="K39" s="17" t="s">
        <v>152</v>
      </c>
      <c r="L39" s="17" t="s">
        <v>152</v>
      </c>
      <c r="M39" s="17">
        <v>105.3</v>
      </c>
      <c r="N39" s="17">
        <v>111.4</v>
      </c>
      <c r="O39" s="17"/>
      <c r="P39" s="17" t="s">
        <v>152</v>
      </c>
      <c r="Q39" s="17">
        <v>100.8</v>
      </c>
      <c r="R39" s="17">
        <v>101.2</v>
      </c>
      <c r="S39" s="17">
        <v>100.8</v>
      </c>
      <c r="T39" s="17"/>
      <c r="U39" s="17">
        <v>100.8</v>
      </c>
      <c r="V39" s="17">
        <v>101</v>
      </c>
      <c r="W39" s="17">
        <v>100.4</v>
      </c>
      <c r="X39" s="17"/>
      <c r="Y39" s="17">
        <v>101.5</v>
      </c>
      <c r="Z39" s="17"/>
      <c r="AA39" s="38">
        <v>99.8</v>
      </c>
    </row>
    <row r="40" spans="1:27" s="9" customFormat="1" x14ac:dyDescent="0.25">
      <c r="A40" s="17" t="s">
        <v>1</v>
      </c>
      <c r="B40" s="37">
        <v>100</v>
      </c>
      <c r="C40" s="17">
        <v>101.3</v>
      </c>
      <c r="D40" s="17">
        <v>101.2</v>
      </c>
      <c r="E40" s="17">
        <v>101</v>
      </c>
      <c r="F40" s="17">
        <v>107.4</v>
      </c>
      <c r="G40" s="17">
        <v>101.7</v>
      </c>
      <c r="H40" s="17" t="s">
        <v>152</v>
      </c>
      <c r="I40" s="17">
        <v>100.9</v>
      </c>
      <c r="J40" s="17">
        <v>103</v>
      </c>
      <c r="K40" s="17" t="s">
        <v>152</v>
      </c>
      <c r="L40" s="17" t="s">
        <v>152</v>
      </c>
      <c r="M40" s="17">
        <v>107.9</v>
      </c>
      <c r="N40" s="17">
        <v>118</v>
      </c>
      <c r="O40" s="17"/>
      <c r="P40" s="17" t="s">
        <v>152</v>
      </c>
      <c r="Q40" s="17">
        <v>101.5</v>
      </c>
      <c r="R40" s="17">
        <v>101.9</v>
      </c>
      <c r="S40" s="17">
        <v>101.5</v>
      </c>
      <c r="T40" s="17"/>
      <c r="U40" s="17">
        <v>101.5</v>
      </c>
      <c r="V40" s="17">
        <v>101.6</v>
      </c>
      <c r="W40" s="17">
        <v>101.3</v>
      </c>
      <c r="X40" s="17"/>
      <c r="Y40" s="17">
        <v>102.8</v>
      </c>
      <c r="Z40" s="17"/>
      <c r="AA40" s="38">
        <v>100.1</v>
      </c>
    </row>
    <row r="41" spans="1:27" s="9" customFormat="1" x14ac:dyDescent="0.25">
      <c r="A41" s="17" t="s">
        <v>0</v>
      </c>
      <c r="B41" s="37">
        <v>99.9</v>
      </c>
      <c r="C41" s="17">
        <v>101.6</v>
      </c>
      <c r="D41" s="17">
        <v>101.6</v>
      </c>
      <c r="E41" s="17">
        <v>101.3</v>
      </c>
      <c r="F41" s="17">
        <v>109.9</v>
      </c>
      <c r="G41" s="17">
        <v>102.7</v>
      </c>
      <c r="H41" s="17" t="s">
        <v>152</v>
      </c>
      <c r="I41" s="17">
        <v>100.4</v>
      </c>
      <c r="J41" s="17">
        <v>104.2</v>
      </c>
      <c r="K41" s="17" t="s">
        <v>152</v>
      </c>
      <c r="L41" s="17" t="s">
        <v>152</v>
      </c>
      <c r="M41" s="17">
        <v>111.3</v>
      </c>
      <c r="N41" s="17">
        <v>125.4</v>
      </c>
      <c r="O41" s="17"/>
      <c r="P41" s="17" t="s">
        <v>152</v>
      </c>
      <c r="Q41" s="17">
        <v>101.9</v>
      </c>
      <c r="R41" s="17">
        <v>102.3</v>
      </c>
      <c r="S41" s="17">
        <v>101.8</v>
      </c>
      <c r="T41" s="17"/>
      <c r="U41" s="17">
        <v>102</v>
      </c>
      <c r="V41" s="17">
        <v>102.3</v>
      </c>
      <c r="W41" s="17">
        <v>101.2</v>
      </c>
      <c r="X41" s="17"/>
      <c r="Y41" s="17">
        <v>104.1</v>
      </c>
      <c r="Z41" s="17"/>
      <c r="AA41" s="38">
        <v>99.9</v>
      </c>
    </row>
    <row r="42" spans="1:27" s="9" customFormat="1" x14ac:dyDescent="0.25">
      <c r="A42" s="17" t="s">
        <v>5</v>
      </c>
      <c r="B42" s="37">
        <v>100.4</v>
      </c>
      <c r="C42" s="17">
        <v>102.9</v>
      </c>
      <c r="D42" s="17">
        <v>102.9</v>
      </c>
      <c r="E42" s="17">
        <v>102.7</v>
      </c>
      <c r="F42" s="17">
        <v>111.7</v>
      </c>
      <c r="G42" s="17">
        <v>103.6</v>
      </c>
      <c r="H42" s="17" t="s">
        <v>152</v>
      </c>
      <c r="I42" s="17">
        <v>101.3</v>
      </c>
      <c r="J42" s="17">
        <v>105</v>
      </c>
      <c r="K42" s="17" t="s">
        <v>152</v>
      </c>
      <c r="L42" s="17" t="s">
        <v>152</v>
      </c>
      <c r="M42" s="17">
        <v>113.8</v>
      </c>
      <c r="N42" s="17">
        <v>131.4</v>
      </c>
      <c r="O42" s="17"/>
      <c r="P42" s="17" t="s">
        <v>152</v>
      </c>
      <c r="Q42" s="17">
        <v>103.1</v>
      </c>
      <c r="R42" s="17">
        <v>103.3</v>
      </c>
      <c r="S42" s="17">
        <v>102.8</v>
      </c>
      <c r="T42" s="17"/>
      <c r="U42" s="17">
        <v>103.1</v>
      </c>
      <c r="V42" s="17">
        <v>103.5</v>
      </c>
      <c r="W42" s="17">
        <v>102</v>
      </c>
      <c r="X42" s="17"/>
      <c r="Y42" s="17">
        <v>105.1</v>
      </c>
      <c r="Z42" s="17"/>
      <c r="AA42" s="38">
        <v>100.4</v>
      </c>
    </row>
    <row r="43" spans="1:27" s="9" customFormat="1" x14ac:dyDescent="0.25">
      <c r="A43" s="17" t="s">
        <v>2</v>
      </c>
      <c r="B43" s="37">
        <v>100.1</v>
      </c>
      <c r="C43" s="17">
        <v>103.8</v>
      </c>
      <c r="D43" s="17">
        <v>103.8</v>
      </c>
      <c r="E43" s="17">
        <v>103.8</v>
      </c>
      <c r="F43" s="17">
        <v>112.8</v>
      </c>
      <c r="G43" s="17">
        <v>104.8</v>
      </c>
      <c r="H43" s="17" t="s">
        <v>152</v>
      </c>
      <c r="I43" s="17">
        <v>100</v>
      </c>
      <c r="J43" s="17">
        <v>106.4</v>
      </c>
      <c r="K43" s="17" t="s">
        <v>152</v>
      </c>
      <c r="L43" s="17" t="s">
        <v>152</v>
      </c>
      <c r="M43" s="17">
        <v>122.1</v>
      </c>
      <c r="N43" s="17">
        <v>146.4</v>
      </c>
      <c r="O43" s="17"/>
      <c r="P43" s="17" t="s">
        <v>152</v>
      </c>
      <c r="Q43" s="17">
        <v>103.7</v>
      </c>
      <c r="R43" s="17">
        <v>104.1</v>
      </c>
      <c r="S43" s="17">
        <v>103.2</v>
      </c>
      <c r="T43" s="17"/>
      <c r="U43" s="17">
        <v>103.8</v>
      </c>
      <c r="V43" s="17">
        <v>104.7</v>
      </c>
      <c r="W43" s="17">
        <v>101.2</v>
      </c>
      <c r="X43" s="17"/>
      <c r="Y43" s="17">
        <v>106.3</v>
      </c>
      <c r="Z43" s="17"/>
      <c r="AA43" s="38">
        <v>99.9</v>
      </c>
    </row>
    <row r="44" spans="1:27" s="9" customFormat="1" x14ac:dyDescent="0.25">
      <c r="A44" s="17" t="s">
        <v>1</v>
      </c>
      <c r="B44" s="37">
        <v>100.1</v>
      </c>
      <c r="C44" s="17">
        <v>104.7</v>
      </c>
      <c r="D44" s="17">
        <v>104.7</v>
      </c>
      <c r="E44" s="17">
        <v>104.8</v>
      </c>
      <c r="F44" s="17">
        <v>113.7</v>
      </c>
      <c r="G44" s="17">
        <v>105.9</v>
      </c>
      <c r="H44" s="17" t="s">
        <v>152</v>
      </c>
      <c r="I44" s="17">
        <v>102.3</v>
      </c>
      <c r="J44" s="17">
        <v>107.2</v>
      </c>
      <c r="K44" s="17" t="s">
        <v>152</v>
      </c>
      <c r="L44" s="17" t="s">
        <v>152</v>
      </c>
      <c r="M44" s="17">
        <v>126.3</v>
      </c>
      <c r="N44" s="17">
        <v>155.19999999999999</v>
      </c>
      <c r="O44" s="17"/>
      <c r="P44" s="17" t="s">
        <v>152</v>
      </c>
      <c r="Q44" s="17">
        <v>104.8</v>
      </c>
      <c r="R44" s="17">
        <v>105.2</v>
      </c>
      <c r="S44" s="17">
        <v>103.8</v>
      </c>
      <c r="T44" s="17"/>
      <c r="U44" s="17">
        <v>104.9</v>
      </c>
      <c r="V44" s="17">
        <v>105.5</v>
      </c>
      <c r="W44" s="17">
        <v>103</v>
      </c>
      <c r="X44" s="17"/>
      <c r="Y44" s="17">
        <v>107.3</v>
      </c>
      <c r="Z44" s="17"/>
      <c r="AA44" s="38">
        <v>100.1</v>
      </c>
    </row>
    <row r="45" spans="1:27" s="9" customFormat="1" x14ac:dyDescent="0.25">
      <c r="A45" s="17" t="s">
        <v>0</v>
      </c>
      <c r="B45" s="37">
        <v>101.7</v>
      </c>
      <c r="C45" s="17">
        <v>105.8</v>
      </c>
      <c r="D45" s="17">
        <v>105.8</v>
      </c>
      <c r="E45" s="17">
        <v>106</v>
      </c>
      <c r="F45" s="17">
        <v>114</v>
      </c>
      <c r="G45" s="17">
        <v>106.8</v>
      </c>
      <c r="H45" s="17" t="s">
        <v>152</v>
      </c>
      <c r="I45" s="17">
        <v>102.6</v>
      </c>
      <c r="J45" s="17">
        <v>108.2</v>
      </c>
      <c r="K45" s="17" t="s">
        <v>152</v>
      </c>
      <c r="L45" s="17" t="s">
        <v>152</v>
      </c>
      <c r="M45" s="17">
        <v>126.5</v>
      </c>
      <c r="N45" s="17">
        <v>152.69999999999999</v>
      </c>
      <c r="O45" s="17"/>
      <c r="P45" s="17" t="s">
        <v>152</v>
      </c>
      <c r="Q45" s="17">
        <v>105.7</v>
      </c>
      <c r="R45" s="17">
        <v>106.1</v>
      </c>
      <c r="S45" s="17">
        <v>105.1</v>
      </c>
      <c r="T45" s="17"/>
      <c r="U45" s="17">
        <v>105.9</v>
      </c>
      <c r="V45" s="17">
        <v>106.7</v>
      </c>
      <c r="W45" s="17">
        <v>103.6</v>
      </c>
      <c r="X45" s="17"/>
      <c r="Y45" s="17">
        <v>108.1</v>
      </c>
      <c r="Z45" s="17"/>
      <c r="AA45" s="38">
        <v>101.5</v>
      </c>
    </row>
    <row r="46" spans="1:27" s="9" customFormat="1" x14ac:dyDescent="0.25">
      <c r="A46" s="17" t="s">
        <v>4</v>
      </c>
      <c r="B46" s="37">
        <v>103</v>
      </c>
      <c r="C46" s="17">
        <v>106.6</v>
      </c>
      <c r="D46" s="17">
        <v>106.6</v>
      </c>
      <c r="E46" s="17">
        <v>106.8</v>
      </c>
      <c r="F46" s="17">
        <v>114.9</v>
      </c>
      <c r="G46" s="17">
        <v>107.3</v>
      </c>
      <c r="H46" s="17" t="s">
        <v>152</v>
      </c>
      <c r="I46" s="17">
        <v>104.2</v>
      </c>
      <c r="J46" s="17">
        <v>107.9</v>
      </c>
      <c r="K46" s="17" t="s">
        <v>152</v>
      </c>
      <c r="L46" s="17" t="s">
        <v>152</v>
      </c>
      <c r="M46" s="17">
        <v>122.7</v>
      </c>
      <c r="N46" s="17">
        <v>145.6</v>
      </c>
      <c r="O46" s="17"/>
      <c r="P46" s="17" t="s">
        <v>152</v>
      </c>
      <c r="Q46" s="17">
        <v>106.7</v>
      </c>
      <c r="R46" s="17">
        <v>107</v>
      </c>
      <c r="S46" s="17">
        <v>106</v>
      </c>
      <c r="T46" s="17"/>
      <c r="U46" s="17">
        <v>106.6</v>
      </c>
      <c r="V46" s="17">
        <v>107.2</v>
      </c>
      <c r="W46" s="17">
        <v>104.9</v>
      </c>
      <c r="X46" s="17"/>
      <c r="Y46" s="17">
        <v>108.5</v>
      </c>
      <c r="Z46" s="17"/>
      <c r="AA46" s="38">
        <v>103</v>
      </c>
    </row>
    <row r="47" spans="1:27" s="9" customFormat="1" x14ac:dyDescent="0.25">
      <c r="A47" s="17" t="s">
        <v>2</v>
      </c>
      <c r="B47" s="37">
        <v>104.8</v>
      </c>
      <c r="C47" s="17">
        <v>107.4</v>
      </c>
      <c r="D47" s="17">
        <v>107.5</v>
      </c>
      <c r="E47" s="17">
        <v>107.7</v>
      </c>
      <c r="F47" s="17">
        <v>113.8</v>
      </c>
      <c r="G47" s="17">
        <v>108.6</v>
      </c>
      <c r="H47" s="17" t="s">
        <v>152</v>
      </c>
      <c r="I47" s="17">
        <v>103.4</v>
      </c>
      <c r="J47" s="17">
        <v>110.1</v>
      </c>
      <c r="K47" s="17" t="s">
        <v>152</v>
      </c>
      <c r="L47" s="17" t="s">
        <v>152</v>
      </c>
      <c r="M47" s="17">
        <v>125.7</v>
      </c>
      <c r="N47" s="17">
        <v>142</v>
      </c>
      <c r="O47" s="17"/>
      <c r="P47" s="17" t="s">
        <v>152</v>
      </c>
      <c r="Q47" s="17">
        <v>107.1</v>
      </c>
      <c r="R47" s="17">
        <v>107.5</v>
      </c>
      <c r="S47" s="17">
        <v>106.9</v>
      </c>
      <c r="T47" s="17"/>
      <c r="U47" s="17">
        <v>107.3</v>
      </c>
      <c r="V47" s="17">
        <v>108.3</v>
      </c>
      <c r="W47" s="17">
        <v>104.7</v>
      </c>
      <c r="X47" s="17"/>
      <c r="Y47" s="17">
        <v>109.7</v>
      </c>
      <c r="Z47" s="17"/>
      <c r="AA47" s="38">
        <v>104.6</v>
      </c>
    </row>
    <row r="48" spans="1:27" s="9" customFormat="1" x14ac:dyDescent="0.25">
      <c r="A48" s="17" t="s">
        <v>1</v>
      </c>
      <c r="B48" s="37">
        <v>106.2</v>
      </c>
      <c r="C48" s="17">
        <v>108.5</v>
      </c>
      <c r="D48" s="17">
        <v>108.5</v>
      </c>
      <c r="E48" s="17">
        <v>108.9</v>
      </c>
      <c r="F48" s="17">
        <v>115.7</v>
      </c>
      <c r="G48" s="17">
        <v>110</v>
      </c>
      <c r="H48" s="17" t="s">
        <v>152</v>
      </c>
      <c r="I48" s="17">
        <v>104.2</v>
      </c>
      <c r="J48" s="17">
        <v>111.4</v>
      </c>
      <c r="K48" s="17" t="s">
        <v>152</v>
      </c>
      <c r="L48" s="17" t="s">
        <v>152</v>
      </c>
      <c r="M48" s="17">
        <v>129.5</v>
      </c>
      <c r="N48" s="17">
        <v>143.5</v>
      </c>
      <c r="O48" s="17"/>
      <c r="P48" s="17" t="s">
        <v>152</v>
      </c>
      <c r="Q48" s="17">
        <v>108.2</v>
      </c>
      <c r="R48" s="17">
        <v>108.5</v>
      </c>
      <c r="S48" s="17">
        <v>108.1</v>
      </c>
      <c r="T48" s="17"/>
      <c r="U48" s="17">
        <v>108.3</v>
      </c>
      <c r="V48" s="17">
        <v>109.2</v>
      </c>
      <c r="W48" s="17">
        <v>105.6</v>
      </c>
      <c r="X48" s="17"/>
      <c r="Y48" s="17">
        <v>111.1</v>
      </c>
      <c r="Z48" s="17"/>
      <c r="AA48" s="38">
        <v>106.1</v>
      </c>
    </row>
    <row r="49" spans="1:27" s="9" customFormat="1" x14ac:dyDescent="0.25">
      <c r="A49" s="17" t="s">
        <v>0</v>
      </c>
      <c r="B49" s="37">
        <v>106.7</v>
      </c>
      <c r="C49" s="17">
        <v>109.1</v>
      </c>
      <c r="D49" s="17">
        <v>109.1</v>
      </c>
      <c r="E49" s="17">
        <v>109.6</v>
      </c>
      <c r="F49" s="17">
        <v>116.7</v>
      </c>
      <c r="G49" s="17">
        <v>111</v>
      </c>
      <c r="H49" s="17" t="s">
        <v>152</v>
      </c>
      <c r="I49" s="17">
        <v>104.3</v>
      </c>
      <c r="J49" s="17">
        <v>112.1</v>
      </c>
      <c r="K49" s="17" t="s">
        <v>152</v>
      </c>
      <c r="L49" s="17" t="s">
        <v>152</v>
      </c>
      <c r="M49" s="17">
        <v>131.5</v>
      </c>
      <c r="N49" s="17">
        <v>146.9</v>
      </c>
      <c r="O49" s="17"/>
      <c r="P49" s="17" t="s">
        <v>152</v>
      </c>
      <c r="Q49" s="17">
        <v>108.8</v>
      </c>
      <c r="R49" s="17">
        <v>109.2</v>
      </c>
      <c r="S49" s="17">
        <v>108.7</v>
      </c>
      <c r="T49" s="17"/>
      <c r="U49" s="17">
        <v>109</v>
      </c>
      <c r="V49" s="17">
        <v>110</v>
      </c>
      <c r="W49" s="17">
        <v>105.8</v>
      </c>
      <c r="X49" s="17"/>
      <c r="Y49" s="17">
        <v>112</v>
      </c>
      <c r="Z49" s="17"/>
      <c r="AA49" s="38">
        <v>106.6</v>
      </c>
    </row>
    <row r="50" spans="1:27" s="9" customFormat="1" x14ac:dyDescent="0.25">
      <c r="A50" s="17" t="s">
        <v>3</v>
      </c>
      <c r="B50" s="37">
        <v>106.6</v>
      </c>
      <c r="C50" s="17">
        <v>109.4</v>
      </c>
      <c r="D50" s="17">
        <v>109.4</v>
      </c>
      <c r="E50" s="17">
        <v>109.9</v>
      </c>
      <c r="F50" s="17">
        <v>116.7</v>
      </c>
      <c r="G50" s="17">
        <v>111.5</v>
      </c>
      <c r="H50" s="17" t="s">
        <v>152</v>
      </c>
      <c r="I50" s="17">
        <v>104.1</v>
      </c>
      <c r="J50" s="17">
        <v>111.9</v>
      </c>
      <c r="K50" s="17" t="s">
        <v>152</v>
      </c>
      <c r="L50" s="17" t="s">
        <v>152</v>
      </c>
      <c r="M50" s="17">
        <v>132.80000000000001</v>
      </c>
      <c r="N50" s="17">
        <v>149.6</v>
      </c>
      <c r="O50" s="17"/>
      <c r="P50" s="17" t="s">
        <v>152</v>
      </c>
      <c r="Q50" s="17">
        <v>109.2</v>
      </c>
      <c r="R50" s="17">
        <v>109.5</v>
      </c>
      <c r="S50" s="17">
        <v>108.7</v>
      </c>
      <c r="T50" s="17"/>
      <c r="U50" s="17">
        <v>109.1</v>
      </c>
      <c r="V50" s="17">
        <v>110.3</v>
      </c>
      <c r="W50" s="17">
        <v>105.6</v>
      </c>
      <c r="X50" s="17"/>
      <c r="Y50" s="17">
        <v>112.4</v>
      </c>
      <c r="Z50" s="17"/>
      <c r="AA50" s="38">
        <v>106.5</v>
      </c>
    </row>
    <row r="51" spans="1:27" s="9" customFormat="1" x14ac:dyDescent="0.25">
      <c r="A51" s="17" t="s">
        <v>2</v>
      </c>
      <c r="B51" s="37">
        <v>108.6</v>
      </c>
      <c r="C51" s="17">
        <v>110.3</v>
      </c>
      <c r="D51" s="17">
        <v>110.4</v>
      </c>
      <c r="E51" s="17">
        <v>111</v>
      </c>
      <c r="F51" s="17">
        <v>118.7</v>
      </c>
      <c r="G51" s="17">
        <v>113.1</v>
      </c>
      <c r="H51" s="17" t="s">
        <v>152</v>
      </c>
      <c r="I51" s="17">
        <v>105.5</v>
      </c>
      <c r="J51" s="17">
        <v>114.9</v>
      </c>
      <c r="K51" s="17" t="s">
        <v>152</v>
      </c>
      <c r="L51" s="17" t="s">
        <v>152</v>
      </c>
      <c r="M51" s="17">
        <v>138.69999999999999</v>
      </c>
      <c r="N51" s="17">
        <v>152.5</v>
      </c>
      <c r="O51" s="17"/>
      <c r="P51" s="17" t="s">
        <v>152</v>
      </c>
      <c r="Q51" s="17">
        <v>110.4</v>
      </c>
      <c r="R51" s="17">
        <v>110.7</v>
      </c>
      <c r="S51" s="17">
        <v>110.3</v>
      </c>
      <c r="T51" s="17"/>
      <c r="U51" s="17">
        <v>110.6</v>
      </c>
      <c r="V51" s="17">
        <v>111.7</v>
      </c>
      <c r="W51" s="17">
        <v>107.3</v>
      </c>
      <c r="X51" s="17"/>
      <c r="Y51" s="17">
        <v>114.3</v>
      </c>
      <c r="Z51" s="17"/>
      <c r="AA51" s="38">
        <v>108.3</v>
      </c>
    </row>
    <row r="52" spans="1:27" s="9" customFormat="1" x14ac:dyDescent="0.25">
      <c r="A52" s="17" t="s">
        <v>1</v>
      </c>
      <c r="B52" s="37">
        <v>109.1</v>
      </c>
      <c r="C52" s="17">
        <v>111.1</v>
      </c>
      <c r="D52" s="17">
        <v>111.1</v>
      </c>
      <c r="E52" s="17">
        <v>111.8</v>
      </c>
      <c r="F52" s="17">
        <v>118.9</v>
      </c>
      <c r="G52" s="17">
        <v>113.4</v>
      </c>
      <c r="H52" s="17" t="s">
        <v>152</v>
      </c>
      <c r="I52" s="17">
        <v>106.1</v>
      </c>
      <c r="J52" s="17">
        <v>114.8</v>
      </c>
      <c r="K52" s="17" t="s">
        <v>152</v>
      </c>
      <c r="L52" s="17" t="s">
        <v>152</v>
      </c>
      <c r="M52" s="17">
        <v>136</v>
      </c>
      <c r="N52" s="17">
        <v>148.6</v>
      </c>
      <c r="O52" s="17"/>
      <c r="P52" s="17" t="s">
        <v>152</v>
      </c>
      <c r="Q52" s="17">
        <v>110.8</v>
      </c>
      <c r="R52" s="17">
        <v>111.1</v>
      </c>
      <c r="S52" s="17">
        <v>110.8</v>
      </c>
      <c r="T52" s="17"/>
      <c r="U52" s="17">
        <v>110.9</v>
      </c>
      <c r="V52" s="17">
        <v>112</v>
      </c>
      <c r="W52" s="17">
        <v>107.8</v>
      </c>
      <c r="X52" s="17"/>
      <c r="Y52" s="17">
        <v>114.5</v>
      </c>
      <c r="Z52" s="17"/>
      <c r="AA52" s="38">
        <v>109.1</v>
      </c>
    </row>
    <row r="53" spans="1:27" s="15" customFormat="1" x14ac:dyDescent="0.25">
      <c r="A53" s="17" t="s">
        <v>0</v>
      </c>
      <c r="B53" s="37">
        <v>109.8</v>
      </c>
      <c r="C53" s="17">
        <v>111.7</v>
      </c>
      <c r="D53" s="17">
        <v>111.7</v>
      </c>
      <c r="E53" s="17">
        <v>112.5</v>
      </c>
      <c r="F53" s="17">
        <v>119.4</v>
      </c>
      <c r="G53" s="17">
        <v>114.2</v>
      </c>
      <c r="H53" s="17" t="s">
        <v>152</v>
      </c>
      <c r="I53" s="17">
        <v>106.4</v>
      </c>
      <c r="J53" s="17">
        <v>115.9</v>
      </c>
      <c r="K53" s="17" t="s">
        <v>152</v>
      </c>
      <c r="L53" s="17" t="s">
        <v>152</v>
      </c>
      <c r="M53" s="17">
        <v>135.69999999999999</v>
      </c>
      <c r="N53" s="17">
        <v>148.30000000000001</v>
      </c>
      <c r="O53" s="17"/>
      <c r="P53" s="17" t="s">
        <v>152</v>
      </c>
      <c r="Q53" s="17">
        <v>111.6</v>
      </c>
      <c r="R53" s="17">
        <v>112</v>
      </c>
      <c r="S53" s="17">
        <v>111.5</v>
      </c>
      <c r="T53" s="17"/>
      <c r="U53" s="17">
        <v>111.6</v>
      </c>
      <c r="V53" s="17">
        <v>112.8</v>
      </c>
      <c r="W53" s="17">
        <v>108.3</v>
      </c>
      <c r="X53" s="17"/>
      <c r="Y53" s="17">
        <v>115.3</v>
      </c>
      <c r="Z53" s="17"/>
      <c r="AA53" s="38">
        <v>109.7</v>
      </c>
    </row>
    <row r="54" spans="1:27" s="17" customFormat="1" x14ac:dyDescent="0.25">
      <c r="A54" s="17" t="s">
        <v>189</v>
      </c>
      <c r="B54" s="37">
        <v>110.4</v>
      </c>
      <c r="C54" s="17">
        <v>113</v>
      </c>
      <c r="D54" s="17">
        <v>113</v>
      </c>
      <c r="E54" s="17">
        <v>114.1</v>
      </c>
      <c r="F54" s="17">
        <v>121.1</v>
      </c>
      <c r="G54" s="17">
        <v>115.2</v>
      </c>
      <c r="H54" s="17" t="s">
        <v>152</v>
      </c>
      <c r="I54" s="17">
        <v>107.2</v>
      </c>
      <c r="J54" s="17">
        <v>116.9</v>
      </c>
      <c r="K54" s="17" t="s">
        <v>152</v>
      </c>
      <c r="L54" s="17" t="s">
        <v>152</v>
      </c>
      <c r="M54" s="17">
        <v>135.69999999999999</v>
      </c>
      <c r="N54" s="17">
        <v>150.30000000000001</v>
      </c>
      <c r="P54" s="17" t="s">
        <v>152</v>
      </c>
      <c r="Q54" s="17">
        <v>112.7</v>
      </c>
      <c r="R54" s="17">
        <v>112.9</v>
      </c>
      <c r="S54" s="17">
        <v>112.4</v>
      </c>
      <c r="U54" s="17">
        <v>112.6</v>
      </c>
      <c r="V54" s="17">
        <v>113.9</v>
      </c>
      <c r="W54" s="17">
        <v>109</v>
      </c>
      <c r="Y54" s="17">
        <v>116.4</v>
      </c>
      <c r="AA54" s="38">
        <v>110.4</v>
      </c>
    </row>
    <row r="55" spans="1:27" s="9" customFormat="1" x14ac:dyDescent="0.25">
      <c r="A55" s="17" t="s">
        <v>2</v>
      </c>
      <c r="B55" s="37">
        <v>112.2</v>
      </c>
      <c r="C55" s="17">
        <v>113.7</v>
      </c>
      <c r="D55" s="17">
        <v>113.8</v>
      </c>
      <c r="E55" s="17">
        <v>114.9</v>
      </c>
      <c r="F55" s="17">
        <v>121.8</v>
      </c>
      <c r="G55" s="17">
        <v>115.7</v>
      </c>
      <c r="H55" s="17" t="s">
        <v>152</v>
      </c>
      <c r="I55" s="17">
        <v>107.5</v>
      </c>
      <c r="J55" s="17">
        <v>117.9</v>
      </c>
      <c r="K55" s="17" t="s">
        <v>152</v>
      </c>
      <c r="L55" s="17" t="s">
        <v>152</v>
      </c>
      <c r="M55" s="17">
        <v>133.5</v>
      </c>
      <c r="N55" s="17">
        <v>142.80000000000001</v>
      </c>
      <c r="O55" s="17"/>
      <c r="P55" s="17" t="s">
        <v>152</v>
      </c>
      <c r="Q55" s="17">
        <v>113.2</v>
      </c>
      <c r="R55" s="17">
        <v>113.5</v>
      </c>
      <c r="S55" s="17">
        <v>113.5</v>
      </c>
      <c r="T55" s="17"/>
      <c r="U55" s="17">
        <v>113.5</v>
      </c>
      <c r="V55" s="17">
        <v>114.8</v>
      </c>
      <c r="W55" s="17">
        <v>109.5</v>
      </c>
      <c r="X55" s="17"/>
      <c r="Y55" s="17">
        <v>117.1</v>
      </c>
      <c r="Z55" s="17"/>
      <c r="AA55" s="38">
        <v>112</v>
      </c>
    </row>
    <row r="56" spans="1:27" s="17" customFormat="1" x14ac:dyDescent="0.25">
      <c r="A56" s="17" t="s">
        <v>1</v>
      </c>
      <c r="B56" s="37">
        <v>112.8</v>
      </c>
      <c r="C56" s="17">
        <v>114.2</v>
      </c>
      <c r="D56" s="17">
        <v>114.3</v>
      </c>
      <c r="E56" s="17">
        <v>115.4</v>
      </c>
      <c r="F56" s="17">
        <v>123.1</v>
      </c>
      <c r="G56" s="17">
        <v>116.9</v>
      </c>
      <c r="H56" s="17" t="s">
        <v>152</v>
      </c>
      <c r="I56" s="17">
        <v>108.1</v>
      </c>
      <c r="J56" s="17">
        <v>118.8</v>
      </c>
      <c r="K56" s="17" t="s">
        <v>152</v>
      </c>
      <c r="L56" s="17" t="s">
        <v>152</v>
      </c>
      <c r="M56" s="17">
        <v>136.19999999999999</v>
      </c>
      <c r="N56" s="17">
        <v>144.5</v>
      </c>
      <c r="P56" s="17" t="s">
        <v>152</v>
      </c>
      <c r="Q56" s="17">
        <v>113.9</v>
      </c>
      <c r="R56" s="17">
        <v>114.2</v>
      </c>
      <c r="S56" s="17">
        <v>114</v>
      </c>
      <c r="U56" s="17">
        <v>114</v>
      </c>
      <c r="V56" s="17">
        <v>115.3</v>
      </c>
      <c r="W56" s="17">
        <v>110.2</v>
      </c>
      <c r="Y56" s="17">
        <v>118.2</v>
      </c>
      <c r="AA56" s="38">
        <v>112.8</v>
      </c>
    </row>
    <row r="57" spans="1:27" s="9" customFormat="1" ht="15" thickBot="1" x14ac:dyDescent="0.3">
      <c r="A57" s="17" t="s">
        <v>0</v>
      </c>
      <c r="B57" s="39">
        <v>113.5</v>
      </c>
      <c r="C57" s="17">
        <v>114.7</v>
      </c>
      <c r="D57" s="17">
        <v>114.8</v>
      </c>
      <c r="E57" s="17">
        <v>115.9</v>
      </c>
      <c r="F57" s="17">
        <v>123.5</v>
      </c>
      <c r="G57" s="17">
        <v>117.9</v>
      </c>
      <c r="H57" s="17" t="s">
        <v>152</v>
      </c>
      <c r="I57" s="17">
        <v>108.3</v>
      </c>
      <c r="J57" s="17">
        <v>119.6</v>
      </c>
      <c r="K57" s="17" t="s">
        <v>152</v>
      </c>
      <c r="L57" s="17" t="s">
        <v>152</v>
      </c>
      <c r="M57" s="17">
        <v>140.30000000000001</v>
      </c>
      <c r="N57" s="17">
        <v>148.5</v>
      </c>
      <c r="O57" s="17"/>
      <c r="P57" s="17" t="s">
        <v>152</v>
      </c>
      <c r="Q57" s="17">
        <v>114.5</v>
      </c>
      <c r="R57" s="17">
        <v>114.9</v>
      </c>
      <c r="S57" s="17">
        <v>114.6</v>
      </c>
      <c r="T57" s="17"/>
      <c r="U57" s="17">
        <v>114.6</v>
      </c>
      <c r="V57" s="17">
        <v>116</v>
      </c>
      <c r="W57" s="17">
        <v>110.5</v>
      </c>
      <c r="X57" s="17"/>
      <c r="Y57" s="17">
        <v>119.1</v>
      </c>
      <c r="Z57" s="35"/>
      <c r="AA57" s="17">
        <v>113.4</v>
      </c>
    </row>
    <row r="58" spans="1:27" s="9" customFormat="1" x14ac:dyDescent="0.25">
      <c r="A58" s="19" t="s">
        <v>111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P58" s="18"/>
      <c r="Q58" s="17"/>
      <c r="R58" s="17"/>
      <c r="S58" s="17"/>
      <c r="T58" s="17"/>
      <c r="U58" s="17"/>
      <c r="V58" s="17"/>
      <c r="W58" s="17"/>
      <c r="X58" s="19"/>
      <c r="Y58" s="17"/>
      <c r="Z58" s="17"/>
      <c r="AA58" s="17"/>
    </row>
    <row r="59" spans="1:27" s="9" customFormat="1" x14ac:dyDescent="0.25">
      <c r="A59" s="19" t="s">
        <v>112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P59" s="18"/>
      <c r="Q59" s="17"/>
      <c r="R59" s="17"/>
      <c r="S59" s="17"/>
      <c r="T59" s="17"/>
      <c r="U59" s="17"/>
      <c r="V59" s="17"/>
      <c r="W59" s="17"/>
      <c r="X59" s="19"/>
      <c r="Y59" s="17"/>
      <c r="Z59" s="17"/>
      <c r="AA59" s="17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2"/>
  <sheetViews>
    <sheetView showGridLines="0" zoomScaleNormal="100" workbookViewId="0">
      <selection activeCell="C2" sqref="C2"/>
    </sheetView>
  </sheetViews>
  <sheetFormatPr defaultColWidth="13.5703125" defaultRowHeight="14.25" x14ac:dyDescent="0.25"/>
  <cols>
    <col min="1" max="1" width="11.5703125" bestFit="1" customWidth="1"/>
    <col min="2" max="2" width="11.140625" bestFit="1" customWidth="1"/>
    <col min="3" max="3" width="11.140625" customWidth="1"/>
    <col min="4" max="4" width="13.42578125" customWidth="1"/>
    <col min="5" max="5" width="16.5703125" bestFit="1" customWidth="1"/>
    <col min="6" max="6" width="9.140625" bestFit="1" customWidth="1"/>
    <col min="7" max="7" width="9.7109375" customWidth="1"/>
    <col min="8" max="8" width="9.85546875" bestFit="1" customWidth="1"/>
    <col min="9" max="9" width="11" customWidth="1"/>
    <col min="10" max="10" width="9.140625" bestFit="1" customWidth="1"/>
    <col min="11" max="11" width="10.140625" customWidth="1"/>
    <col min="12" max="14" width="9.85546875" bestFit="1" customWidth="1"/>
    <col min="15" max="15" width="7.7109375" bestFit="1" customWidth="1"/>
    <col min="16" max="16" width="1.7109375" customWidth="1"/>
    <col min="17" max="17" width="12" customWidth="1"/>
    <col min="18" max="18" width="11.140625" bestFit="1" customWidth="1"/>
    <col min="19" max="21" width="11.140625" customWidth="1"/>
    <col min="22" max="22" width="11.140625" bestFit="1" customWidth="1"/>
    <col min="23" max="23" width="1.7109375" customWidth="1"/>
    <col min="24" max="25" width="11" bestFit="1" customWidth="1"/>
    <col min="26" max="26" width="9.85546875" bestFit="1" customWidth="1"/>
    <col min="27" max="27" width="1.7109375" customWidth="1"/>
    <col min="28" max="28" width="9.85546875" bestFit="1" customWidth="1"/>
    <col min="29" max="29" width="1.7109375" customWidth="1"/>
    <col min="30" max="30" width="14.28515625" customWidth="1"/>
  </cols>
  <sheetData>
    <row r="1" spans="1:30" ht="19.5" x14ac:dyDescent="0.25">
      <c r="A1" s="21" t="s">
        <v>36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 t="s">
        <v>81</v>
      </c>
      <c r="R1" s="22"/>
      <c r="S1" s="22"/>
      <c r="T1" s="22"/>
      <c r="U1" s="22"/>
      <c r="V1" s="22"/>
      <c r="W1" s="22"/>
      <c r="X1" s="22"/>
      <c r="Y1" s="22"/>
      <c r="Z1" s="24" t="s">
        <v>192</v>
      </c>
      <c r="AA1" s="24"/>
      <c r="AB1" s="24"/>
      <c r="AC1" s="24"/>
      <c r="AD1" s="24"/>
    </row>
    <row r="2" spans="1:30" ht="19.5" x14ac:dyDescent="0.25">
      <c r="A2" s="21" t="str">
        <f>VLOOKUP(A1,目次!B:C,2,0)</f>
        <v>실질, 원계열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 t="s">
        <v>101</v>
      </c>
      <c r="R2" s="22"/>
      <c r="S2" s="22"/>
      <c r="T2" s="22"/>
      <c r="U2" s="22"/>
      <c r="V2" s="22"/>
      <c r="W2" s="22"/>
      <c r="X2" s="22"/>
      <c r="Y2" s="22"/>
      <c r="Z2" s="24" t="s">
        <v>191</v>
      </c>
      <c r="AA2" s="24"/>
      <c r="AB2" s="24"/>
      <c r="AC2" s="24"/>
      <c r="AD2" s="24"/>
    </row>
    <row r="3" spans="1:30" ht="20.25" thickBo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ht="28.5" x14ac:dyDescent="0.25">
      <c r="A4" s="10"/>
      <c r="B4" s="4" t="s">
        <v>38</v>
      </c>
      <c r="C4" s="10" t="s">
        <v>39</v>
      </c>
      <c r="D4" s="10" t="s">
        <v>40</v>
      </c>
      <c r="E4" s="10" t="s">
        <v>41</v>
      </c>
      <c r="F4" s="10" t="s">
        <v>42</v>
      </c>
      <c r="G4" s="10" t="s">
        <v>153</v>
      </c>
      <c r="H4" s="10" t="s">
        <v>154</v>
      </c>
      <c r="I4" s="10" t="s">
        <v>43</v>
      </c>
      <c r="J4" s="10" t="s">
        <v>44</v>
      </c>
      <c r="K4" s="10" t="s">
        <v>155</v>
      </c>
      <c r="L4" s="14" t="s">
        <v>45</v>
      </c>
      <c r="M4" s="14"/>
      <c r="N4" s="14"/>
      <c r="O4" s="10" t="s">
        <v>158</v>
      </c>
      <c r="P4" s="10"/>
      <c r="Q4" s="10" t="s">
        <v>47</v>
      </c>
      <c r="R4" s="10" t="s">
        <v>48</v>
      </c>
      <c r="S4" s="14" t="s">
        <v>49</v>
      </c>
      <c r="T4" s="14"/>
      <c r="U4" s="14"/>
      <c r="V4" s="10" t="s">
        <v>51</v>
      </c>
      <c r="W4" s="10"/>
      <c r="X4" s="10" t="s">
        <v>52</v>
      </c>
      <c r="Y4" s="10" t="s">
        <v>53</v>
      </c>
      <c r="Z4" s="10" t="s">
        <v>54</v>
      </c>
      <c r="AA4" s="10"/>
      <c r="AB4" s="10" t="s">
        <v>73</v>
      </c>
      <c r="AC4" s="10"/>
      <c r="AD4" s="7" t="s">
        <v>55</v>
      </c>
    </row>
    <row r="5" spans="1:30" x14ac:dyDescent="0.25">
      <c r="A5" s="10"/>
      <c r="B5" s="5"/>
      <c r="C5" s="10"/>
      <c r="D5" s="10"/>
      <c r="E5" s="10"/>
      <c r="F5" s="10"/>
      <c r="G5" s="10"/>
      <c r="H5" s="10"/>
      <c r="I5" s="10"/>
      <c r="J5" s="10"/>
      <c r="K5" s="10"/>
      <c r="L5" s="10" t="s">
        <v>46</v>
      </c>
      <c r="M5" s="10" t="s">
        <v>156</v>
      </c>
      <c r="N5" s="10" t="s">
        <v>157</v>
      </c>
      <c r="O5" s="10"/>
      <c r="P5" s="10"/>
      <c r="Q5" s="10"/>
      <c r="R5" s="10"/>
      <c r="S5" s="10" t="s">
        <v>50</v>
      </c>
      <c r="T5" s="10" t="s">
        <v>159</v>
      </c>
      <c r="U5" s="10" t="s">
        <v>160</v>
      </c>
      <c r="V5" s="10"/>
      <c r="W5" s="10"/>
      <c r="X5" s="10"/>
      <c r="Y5" s="10"/>
      <c r="Z5" s="10"/>
      <c r="AA5" s="10"/>
      <c r="AB5" s="10"/>
      <c r="AC5" s="10"/>
      <c r="AD5" s="7"/>
    </row>
    <row r="6" spans="1:30" ht="38.25" x14ac:dyDescent="0.25">
      <c r="A6" s="18"/>
      <c r="B6" s="25" t="s">
        <v>173</v>
      </c>
      <c r="C6" s="26" t="s">
        <v>174</v>
      </c>
      <c r="D6" s="26" t="s">
        <v>175</v>
      </c>
      <c r="E6" s="26" t="s">
        <v>176</v>
      </c>
      <c r="F6" s="26" t="s">
        <v>177</v>
      </c>
      <c r="G6" s="26" t="s">
        <v>178</v>
      </c>
      <c r="H6" s="26" t="s">
        <v>179</v>
      </c>
      <c r="I6" s="26" t="s">
        <v>180</v>
      </c>
      <c r="J6" s="26" t="s">
        <v>181</v>
      </c>
      <c r="K6" s="26" t="s">
        <v>182</v>
      </c>
      <c r="L6" s="28" t="s">
        <v>162</v>
      </c>
      <c r="M6" s="28"/>
      <c r="N6" s="28"/>
      <c r="O6" s="26" t="s">
        <v>163</v>
      </c>
      <c r="P6" s="26"/>
      <c r="Q6" s="26" t="s">
        <v>183</v>
      </c>
      <c r="R6" s="26" t="s">
        <v>164</v>
      </c>
      <c r="S6" s="29" t="s">
        <v>165</v>
      </c>
      <c r="T6" s="28"/>
      <c r="U6" s="28"/>
      <c r="V6" s="26" t="s">
        <v>166</v>
      </c>
      <c r="W6" s="26"/>
      <c r="X6" s="26" t="s">
        <v>184</v>
      </c>
      <c r="Y6" s="26" t="s">
        <v>185</v>
      </c>
      <c r="Z6" s="26" t="s">
        <v>186</v>
      </c>
      <c r="AA6" s="26"/>
      <c r="AB6" s="26" t="s">
        <v>187</v>
      </c>
      <c r="AC6" s="26"/>
      <c r="AD6" s="27" t="s">
        <v>188</v>
      </c>
    </row>
    <row r="7" spans="1:30" x14ac:dyDescent="0.25">
      <c r="A7" s="18"/>
      <c r="B7" s="25"/>
      <c r="C7" s="26"/>
      <c r="D7" s="26"/>
      <c r="E7" s="26"/>
      <c r="F7" s="26"/>
      <c r="G7" s="26"/>
      <c r="H7" s="26"/>
      <c r="I7" s="26"/>
      <c r="J7" s="26"/>
      <c r="K7" s="26"/>
      <c r="L7" s="26" t="s">
        <v>167</v>
      </c>
      <c r="M7" s="26" t="s">
        <v>168</v>
      </c>
      <c r="N7" s="26" t="s">
        <v>169</v>
      </c>
      <c r="O7" s="26"/>
      <c r="P7" s="26"/>
      <c r="Q7" s="26"/>
      <c r="R7" s="26"/>
      <c r="S7" s="26" t="s">
        <v>170</v>
      </c>
      <c r="T7" s="26" t="s">
        <v>171</v>
      </c>
      <c r="U7" s="26" t="s">
        <v>172</v>
      </c>
      <c r="V7" s="26"/>
      <c r="W7" s="26"/>
      <c r="X7" s="26"/>
      <c r="Y7" s="26"/>
      <c r="Z7" s="26"/>
      <c r="AA7" s="26"/>
      <c r="AB7" s="26"/>
      <c r="AC7" s="26"/>
      <c r="AD7" s="27"/>
    </row>
    <row r="8" spans="1:30" ht="28.5" x14ac:dyDescent="0.25">
      <c r="A8" s="10"/>
      <c r="B8" s="5" t="s">
        <v>56</v>
      </c>
      <c r="C8" s="10" t="s">
        <v>57</v>
      </c>
      <c r="D8" s="10" t="s">
        <v>58</v>
      </c>
      <c r="E8" s="10" t="s">
        <v>151</v>
      </c>
      <c r="F8" s="10" t="s">
        <v>59</v>
      </c>
      <c r="G8" s="10" t="s">
        <v>60</v>
      </c>
      <c r="H8" s="10" t="s">
        <v>61</v>
      </c>
      <c r="I8" s="10" t="s">
        <v>62</v>
      </c>
      <c r="J8" s="10" t="s">
        <v>63</v>
      </c>
      <c r="K8" s="10" t="s">
        <v>64</v>
      </c>
      <c r="L8" s="14" t="s">
        <v>105</v>
      </c>
      <c r="M8" s="14"/>
      <c r="N8" s="14"/>
      <c r="O8" s="10" t="s">
        <v>65</v>
      </c>
      <c r="P8" s="10"/>
      <c r="Q8" s="10" t="s">
        <v>66</v>
      </c>
      <c r="R8" s="10" t="s">
        <v>67</v>
      </c>
      <c r="S8" s="14" t="s">
        <v>104</v>
      </c>
      <c r="T8" s="14"/>
      <c r="U8" s="14"/>
      <c r="V8" s="10" t="s">
        <v>68</v>
      </c>
      <c r="W8" s="10"/>
      <c r="X8" s="10" t="s">
        <v>69</v>
      </c>
      <c r="Y8" s="10" t="s">
        <v>70</v>
      </c>
      <c r="Z8" s="10" t="s">
        <v>71</v>
      </c>
      <c r="AA8" s="10"/>
      <c r="AB8" s="10" t="s">
        <v>72</v>
      </c>
      <c r="AC8" s="10"/>
      <c r="AD8" s="7" t="s">
        <v>74</v>
      </c>
    </row>
    <row r="9" spans="1:30" ht="15" thickBot="1" x14ac:dyDescent="0.3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 t="s">
        <v>78</v>
      </c>
      <c r="M9" s="3" t="s">
        <v>79</v>
      </c>
      <c r="N9" s="3" t="s">
        <v>80</v>
      </c>
      <c r="O9" s="3"/>
      <c r="P9" s="3"/>
      <c r="Q9" s="3"/>
      <c r="R9" s="3"/>
      <c r="S9" s="3" t="s">
        <v>75</v>
      </c>
      <c r="T9" s="3" t="s">
        <v>76</v>
      </c>
      <c r="U9" s="3" t="s">
        <v>77</v>
      </c>
      <c r="V9" s="3"/>
      <c r="W9" s="3"/>
      <c r="X9" s="3"/>
      <c r="Y9" s="3"/>
      <c r="Z9" s="3"/>
      <c r="AA9" s="3"/>
      <c r="AB9" s="3"/>
      <c r="AC9" s="3"/>
      <c r="AD9" s="8"/>
    </row>
    <row r="10" spans="1:30" x14ac:dyDescent="0.25">
      <c r="A10" s="17" t="s">
        <v>13</v>
      </c>
      <c r="B10" s="36">
        <v>140943.4</v>
      </c>
      <c r="C10" s="11">
        <v>79663.7</v>
      </c>
      <c r="D10" s="11">
        <v>78092.100000000006</v>
      </c>
      <c r="E10" s="11">
        <v>65393.1</v>
      </c>
      <c r="F10" s="11">
        <v>6666.3</v>
      </c>
      <c r="G10" s="11">
        <v>25628.2</v>
      </c>
      <c r="H10" s="11">
        <v>-3160.4</v>
      </c>
      <c r="I10" s="11">
        <v>25945.599999999999</v>
      </c>
      <c r="J10" s="11">
        <v>8457.2999999999993</v>
      </c>
      <c r="K10" s="17">
        <v>32.5</v>
      </c>
      <c r="L10" s="11">
        <v>-1611.9</v>
      </c>
      <c r="M10" s="11">
        <v>20230.2</v>
      </c>
      <c r="N10" s="11">
        <v>21842.1</v>
      </c>
      <c r="O10" s="17">
        <v>-678</v>
      </c>
      <c r="P10" s="17"/>
      <c r="Q10" s="11">
        <v>-2563.3000000000002</v>
      </c>
      <c r="R10" s="11">
        <v>138380</v>
      </c>
      <c r="S10" s="11">
        <v>5222.8999999999996</v>
      </c>
      <c r="T10" s="11">
        <v>6612.5</v>
      </c>
      <c r="U10" s="11">
        <v>1389.6</v>
      </c>
      <c r="V10" s="11">
        <v>143603</v>
      </c>
      <c r="W10" s="17"/>
      <c r="X10" s="11">
        <v>142807.9</v>
      </c>
      <c r="Y10" s="11">
        <v>108464.8</v>
      </c>
      <c r="Z10" s="11">
        <v>34364.400000000001</v>
      </c>
      <c r="AA10" s="17"/>
      <c r="AB10" s="11">
        <v>40720.400000000001</v>
      </c>
      <c r="AC10" s="17"/>
      <c r="AD10" s="34">
        <v>144424.5</v>
      </c>
    </row>
    <row r="11" spans="1:30" x14ac:dyDescent="0.25">
      <c r="A11" s="17" t="s">
        <v>2</v>
      </c>
      <c r="B11" s="32">
        <v>133672.9</v>
      </c>
      <c r="C11" s="11">
        <v>74402.399999999994</v>
      </c>
      <c r="D11" s="11">
        <v>72862.399999999994</v>
      </c>
      <c r="E11" s="11">
        <v>60101</v>
      </c>
      <c r="F11" s="11">
        <v>5828.2</v>
      </c>
      <c r="G11" s="11">
        <v>19987.900000000001</v>
      </c>
      <c r="H11" s="11">
        <v>1970</v>
      </c>
      <c r="I11" s="11">
        <v>25848.3</v>
      </c>
      <c r="J11" s="11">
        <v>5570.3</v>
      </c>
      <c r="K11" s="17">
        <v>11.9</v>
      </c>
      <c r="L11" s="17">
        <v>-56.4</v>
      </c>
      <c r="M11" s="11">
        <v>20370.7</v>
      </c>
      <c r="N11" s="11">
        <v>20427</v>
      </c>
      <c r="O11" s="17">
        <v>110.2</v>
      </c>
      <c r="P11" s="17"/>
      <c r="Q11" s="11">
        <v>-2443.3000000000002</v>
      </c>
      <c r="R11" s="11">
        <v>131229.6</v>
      </c>
      <c r="S11" s="11">
        <v>4253.5</v>
      </c>
      <c r="T11" s="11">
        <v>6791.3</v>
      </c>
      <c r="U11" s="11">
        <v>2537.6999999999998</v>
      </c>
      <c r="V11" s="11">
        <v>135483.1</v>
      </c>
      <c r="W11" s="17"/>
      <c r="X11" s="11">
        <v>133802.6</v>
      </c>
      <c r="Y11" s="11">
        <v>102317.5</v>
      </c>
      <c r="Z11" s="11">
        <v>31518.1</v>
      </c>
      <c r="AA11" s="17"/>
      <c r="AB11" s="11">
        <v>31377</v>
      </c>
      <c r="AC11" s="17"/>
      <c r="AD11" s="34">
        <v>131452.20000000001</v>
      </c>
    </row>
    <row r="12" spans="1:30" x14ac:dyDescent="0.25">
      <c r="A12" s="17" t="s">
        <v>1</v>
      </c>
      <c r="B12" s="32">
        <v>136529.5</v>
      </c>
      <c r="C12" s="11">
        <v>76385.7</v>
      </c>
      <c r="D12" s="11">
        <v>74661.7</v>
      </c>
      <c r="E12" s="11">
        <v>61900.6</v>
      </c>
      <c r="F12" s="11">
        <v>5984.4</v>
      </c>
      <c r="G12" s="11">
        <v>22241.7</v>
      </c>
      <c r="H12" s="17">
        <v>8.9</v>
      </c>
      <c r="I12" s="11">
        <v>25553.9</v>
      </c>
      <c r="J12" s="11">
        <v>6872.6</v>
      </c>
      <c r="K12" s="17">
        <v>30.1</v>
      </c>
      <c r="L12" s="17">
        <v>-368.2</v>
      </c>
      <c r="M12" s="11">
        <v>20685.400000000001</v>
      </c>
      <c r="N12" s="11">
        <v>21053.599999999999</v>
      </c>
      <c r="O12" s="17">
        <v>-179.6</v>
      </c>
      <c r="P12" s="17"/>
      <c r="Q12" s="11">
        <v>-2522.3000000000002</v>
      </c>
      <c r="R12" s="11">
        <v>134007.20000000001</v>
      </c>
      <c r="S12" s="11">
        <v>5933.6</v>
      </c>
      <c r="T12" s="11">
        <v>7448</v>
      </c>
      <c r="U12" s="11">
        <v>1514.4</v>
      </c>
      <c r="V12" s="11">
        <v>139940.79999999999</v>
      </c>
      <c r="W12" s="17"/>
      <c r="X12" s="11">
        <v>137043.4</v>
      </c>
      <c r="Y12" s="11">
        <v>104593</v>
      </c>
      <c r="Z12" s="11">
        <v>32480.3</v>
      </c>
      <c r="AA12" s="17"/>
      <c r="AB12" s="11">
        <v>35090.199999999997</v>
      </c>
      <c r="AC12" s="17"/>
      <c r="AD12" s="34">
        <v>136462.20000000001</v>
      </c>
    </row>
    <row r="13" spans="1:30" x14ac:dyDescent="0.25">
      <c r="A13" s="17" t="s">
        <v>0</v>
      </c>
      <c r="B13" s="32">
        <v>141805.6</v>
      </c>
      <c r="C13" s="11">
        <v>78346.5</v>
      </c>
      <c r="D13" s="11">
        <v>76466.100000000006</v>
      </c>
      <c r="E13" s="11">
        <v>63700.2</v>
      </c>
      <c r="F13" s="11">
        <v>6181.2</v>
      </c>
      <c r="G13" s="11">
        <v>22189.1</v>
      </c>
      <c r="H13" s="17">
        <v>842.1</v>
      </c>
      <c r="I13" s="11">
        <v>26058.3</v>
      </c>
      <c r="J13" s="11">
        <v>8282.5</v>
      </c>
      <c r="K13" s="17">
        <v>-3</v>
      </c>
      <c r="L13" s="17">
        <v>26.2</v>
      </c>
      <c r="M13" s="11">
        <v>21689.9</v>
      </c>
      <c r="N13" s="11">
        <v>21663.599999999999</v>
      </c>
      <c r="O13" s="17">
        <v>-117.2</v>
      </c>
      <c r="P13" s="17"/>
      <c r="Q13" s="11">
        <v>-2120.1</v>
      </c>
      <c r="R13" s="11">
        <v>139685.5</v>
      </c>
      <c r="S13" s="11">
        <v>4406.6000000000004</v>
      </c>
      <c r="T13" s="11">
        <v>6938.4</v>
      </c>
      <c r="U13" s="11">
        <v>2531.9</v>
      </c>
      <c r="V13" s="11">
        <v>144092.1</v>
      </c>
      <c r="W13" s="17"/>
      <c r="X13" s="11">
        <v>141863.6</v>
      </c>
      <c r="Y13" s="11">
        <v>107599.9</v>
      </c>
      <c r="Z13" s="11">
        <v>34281.9</v>
      </c>
      <c r="AA13" s="17"/>
      <c r="AB13" s="11">
        <v>36589.800000000003</v>
      </c>
      <c r="AC13" s="17"/>
      <c r="AD13" s="34">
        <v>140855.70000000001</v>
      </c>
    </row>
    <row r="14" spans="1:30" x14ac:dyDescent="0.25">
      <c r="A14" s="17" t="s">
        <v>12</v>
      </c>
      <c r="B14" s="32">
        <v>142391.29999999999</v>
      </c>
      <c r="C14" s="11">
        <v>77143.3</v>
      </c>
      <c r="D14" s="11">
        <v>75727.8</v>
      </c>
      <c r="E14" s="11">
        <v>62940.1</v>
      </c>
      <c r="F14" s="11">
        <v>6089.4</v>
      </c>
      <c r="G14" s="11">
        <v>27149.1</v>
      </c>
      <c r="H14" s="11">
        <v>-2520.6</v>
      </c>
      <c r="I14" s="11">
        <v>26405.9</v>
      </c>
      <c r="J14" s="11">
        <v>8076.8</v>
      </c>
      <c r="K14" s="17">
        <v>45</v>
      </c>
      <c r="L14" s="17">
        <v>254.9</v>
      </c>
      <c r="M14" s="11">
        <v>21832.799999999999</v>
      </c>
      <c r="N14" s="11">
        <v>21577.9</v>
      </c>
      <c r="O14" s="17">
        <v>-252.7</v>
      </c>
      <c r="P14" s="17"/>
      <c r="Q14" s="17">
        <v>-983.6</v>
      </c>
      <c r="R14" s="11">
        <v>141407.70000000001</v>
      </c>
      <c r="S14" s="11">
        <v>5813.4</v>
      </c>
      <c r="T14" s="11">
        <v>7404.3</v>
      </c>
      <c r="U14" s="11">
        <v>1590.9</v>
      </c>
      <c r="V14" s="11">
        <v>147221.1</v>
      </c>
      <c r="W14" s="17"/>
      <c r="X14" s="11">
        <v>142158.5</v>
      </c>
      <c r="Y14" s="11">
        <v>107671</v>
      </c>
      <c r="Z14" s="11">
        <v>34502.9</v>
      </c>
      <c r="AA14" s="17"/>
      <c r="AB14" s="11">
        <v>41336</v>
      </c>
      <c r="AC14" s="17"/>
      <c r="AD14" s="34">
        <v>145100</v>
      </c>
    </row>
    <row r="15" spans="1:30" x14ac:dyDescent="0.25">
      <c r="A15" s="17" t="s">
        <v>2</v>
      </c>
      <c r="B15" s="32">
        <v>136911.79999999999</v>
      </c>
      <c r="C15" s="11">
        <v>75720.100000000006</v>
      </c>
      <c r="D15" s="11">
        <v>74007.5</v>
      </c>
      <c r="E15" s="11">
        <v>61197.8</v>
      </c>
      <c r="F15" s="11">
        <v>5838.3</v>
      </c>
      <c r="G15" s="11">
        <v>21309.4</v>
      </c>
      <c r="H15" s="11">
        <v>1952.2</v>
      </c>
      <c r="I15" s="11">
        <v>26198.400000000001</v>
      </c>
      <c r="J15" s="11">
        <v>5485.2</v>
      </c>
      <c r="K15" s="17">
        <v>-26.3</v>
      </c>
      <c r="L15" s="17">
        <v>268</v>
      </c>
      <c r="M15" s="11">
        <v>20820.099999999999</v>
      </c>
      <c r="N15" s="11">
        <v>20552.099999999999</v>
      </c>
      <c r="O15" s="17">
        <v>166.4</v>
      </c>
      <c r="P15" s="17"/>
      <c r="Q15" s="17">
        <v>-932.4</v>
      </c>
      <c r="R15" s="11">
        <v>135979.4</v>
      </c>
      <c r="S15" s="11">
        <v>5128.2</v>
      </c>
      <c r="T15" s="11">
        <v>7939.6</v>
      </c>
      <c r="U15" s="11">
        <v>2811.4</v>
      </c>
      <c r="V15" s="11">
        <v>141107.5</v>
      </c>
      <c r="W15" s="17"/>
      <c r="X15" s="11">
        <v>136627</v>
      </c>
      <c r="Y15" s="11">
        <v>104954.1</v>
      </c>
      <c r="Z15" s="11">
        <v>31714.799999999999</v>
      </c>
      <c r="AA15" s="17"/>
      <c r="AB15" s="11">
        <v>32637.8</v>
      </c>
      <c r="AC15" s="17"/>
      <c r="AD15" s="34">
        <v>134775.4</v>
      </c>
    </row>
    <row r="16" spans="1:30" x14ac:dyDescent="0.25">
      <c r="A16" s="17" t="s">
        <v>1</v>
      </c>
      <c r="B16" s="32">
        <v>139664.79999999999</v>
      </c>
      <c r="C16" s="11">
        <v>77281.100000000006</v>
      </c>
      <c r="D16" s="11">
        <v>75382.399999999994</v>
      </c>
      <c r="E16" s="11">
        <v>62559.1</v>
      </c>
      <c r="F16" s="11">
        <v>6266.7</v>
      </c>
      <c r="G16" s="11">
        <v>23405.599999999999</v>
      </c>
      <c r="H16" s="17">
        <v>348.6</v>
      </c>
      <c r="I16" s="11">
        <v>25959</v>
      </c>
      <c r="J16" s="11">
        <v>6526.9</v>
      </c>
      <c r="K16" s="17">
        <v>-20.399999999999999</v>
      </c>
      <c r="L16" s="17">
        <v>-12.1</v>
      </c>
      <c r="M16" s="11">
        <v>21344.2</v>
      </c>
      <c r="N16" s="11">
        <v>21356.3</v>
      </c>
      <c r="O16" s="17">
        <v>-90.8</v>
      </c>
      <c r="P16" s="17"/>
      <c r="Q16" s="17">
        <v>-660.9</v>
      </c>
      <c r="R16" s="11">
        <v>139003.9</v>
      </c>
      <c r="S16" s="11">
        <v>6371.6</v>
      </c>
      <c r="T16" s="11">
        <v>8154.2</v>
      </c>
      <c r="U16" s="11">
        <v>1782.6</v>
      </c>
      <c r="V16" s="11">
        <v>145375.5</v>
      </c>
      <c r="W16" s="17"/>
      <c r="X16" s="11">
        <v>139740</v>
      </c>
      <c r="Y16" s="11">
        <v>107299.4</v>
      </c>
      <c r="Z16" s="11">
        <v>32482.7</v>
      </c>
      <c r="AA16" s="17"/>
      <c r="AB16" s="11">
        <v>36199.699999999997</v>
      </c>
      <c r="AC16" s="17"/>
      <c r="AD16" s="34">
        <v>139301.4</v>
      </c>
    </row>
    <row r="17" spans="1:30" x14ac:dyDescent="0.25">
      <c r="A17" s="17" t="s">
        <v>0</v>
      </c>
      <c r="B17" s="32">
        <v>143936.6</v>
      </c>
      <c r="C17" s="11">
        <v>78716.399999999994</v>
      </c>
      <c r="D17" s="11">
        <v>76654.5</v>
      </c>
      <c r="E17" s="11">
        <v>63818.6</v>
      </c>
      <c r="F17" s="11">
        <v>6445.5</v>
      </c>
      <c r="G17" s="11">
        <v>23342.2</v>
      </c>
      <c r="H17" s="11">
        <v>1253.4000000000001</v>
      </c>
      <c r="I17" s="11">
        <v>26555.5</v>
      </c>
      <c r="J17" s="11">
        <v>7957.2</v>
      </c>
      <c r="K17" s="17">
        <v>-20</v>
      </c>
      <c r="L17" s="17">
        <v>-243.7</v>
      </c>
      <c r="M17" s="11">
        <v>21663</v>
      </c>
      <c r="N17" s="11">
        <v>21906.7</v>
      </c>
      <c r="O17" s="17">
        <v>-69.7</v>
      </c>
      <c r="P17" s="17"/>
      <c r="Q17" s="17">
        <v>-363.8</v>
      </c>
      <c r="R17" s="11">
        <v>143572.79999999999</v>
      </c>
      <c r="S17" s="11">
        <v>4312.6000000000004</v>
      </c>
      <c r="T17" s="11">
        <v>7158.3</v>
      </c>
      <c r="U17" s="11">
        <v>2845.7</v>
      </c>
      <c r="V17" s="11">
        <v>147885.4</v>
      </c>
      <c r="W17" s="17"/>
      <c r="X17" s="11">
        <v>144254.5</v>
      </c>
      <c r="Y17" s="11">
        <v>109819.9</v>
      </c>
      <c r="Z17" s="11">
        <v>34461.4</v>
      </c>
      <c r="AA17" s="17"/>
      <c r="AB17" s="11">
        <v>37707.5</v>
      </c>
      <c r="AC17" s="17"/>
      <c r="AD17" s="34">
        <v>142579.6</v>
      </c>
    </row>
    <row r="18" spans="1:30" x14ac:dyDescent="0.25">
      <c r="A18" s="17" t="s">
        <v>11</v>
      </c>
      <c r="B18" s="32">
        <v>143859.5</v>
      </c>
      <c r="C18" s="11">
        <v>77117.8</v>
      </c>
      <c r="D18" s="11">
        <v>75332</v>
      </c>
      <c r="E18" s="11">
        <v>62476.6</v>
      </c>
      <c r="F18" s="11">
        <v>6085.2</v>
      </c>
      <c r="G18" s="11">
        <v>27205.4</v>
      </c>
      <c r="H18" s="11">
        <v>-2210.1999999999998</v>
      </c>
      <c r="I18" s="11">
        <v>27089.4</v>
      </c>
      <c r="J18" s="11">
        <v>8366</v>
      </c>
      <c r="K18" s="17">
        <v>27.8</v>
      </c>
      <c r="L18" s="17">
        <v>303.89999999999998</v>
      </c>
      <c r="M18" s="11">
        <v>21645.7</v>
      </c>
      <c r="N18" s="11">
        <v>21341.7</v>
      </c>
      <c r="O18" s="17">
        <v>-125.9</v>
      </c>
      <c r="P18" s="17"/>
      <c r="Q18" s="17">
        <v>723.9</v>
      </c>
      <c r="R18" s="11">
        <v>144583.4</v>
      </c>
      <c r="S18" s="11">
        <v>5815.7</v>
      </c>
      <c r="T18" s="11">
        <v>7577.6</v>
      </c>
      <c r="U18" s="11">
        <v>1761.9</v>
      </c>
      <c r="V18" s="11">
        <v>150399.20000000001</v>
      </c>
      <c r="W18" s="17"/>
      <c r="X18" s="11">
        <v>143543.1</v>
      </c>
      <c r="Y18" s="11">
        <v>108105.4</v>
      </c>
      <c r="Z18" s="11">
        <v>35447.800000000003</v>
      </c>
      <c r="AA18" s="17"/>
      <c r="AB18" s="11">
        <v>41674.6</v>
      </c>
      <c r="AC18" s="17"/>
      <c r="AD18" s="34">
        <v>146156.79999999999</v>
      </c>
    </row>
    <row r="19" spans="1:30" x14ac:dyDescent="0.25">
      <c r="A19" s="17" t="s">
        <v>2</v>
      </c>
      <c r="B19" s="32">
        <v>137500.70000000001</v>
      </c>
      <c r="C19" s="11">
        <v>75155.899999999994</v>
      </c>
      <c r="D19" s="11">
        <v>73239.199999999997</v>
      </c>
      <c r="E19" s="11">
        <v>60389.599999999999</v>
      </c>
      <c r="F19" s="11">
        <v>5881.2</v>
      </c>
      <c r="G19" s="11">
        <v>21318.7</v>
      </c>
      <c r="H19" s="11">
        <v>2221.4</v>
      </c>
      <c r="I19" s="11">
        <v>26647.3</v>
      </c>
      <c r="J19" s="11">
        <v>5644.5</v>
      </c>
      <c r="K19" s="17">
        <v>-61.4</v>
      </c>
      <c r="L19" s="17">
        <v>532.70000000000005</v>
      </c>
      <c r="M19" s="11">
        <v>21051.7</v>
      </c>
      <c r="N19" s="11">
        <v>20519</v>
      </c>
      <c r="O19" s="17">
        <v>160.4</v>
      </c>
      <c r="P19" s="17"/>
      <c r="Q19" s="17">
        <v>496.4</v>
      </c>
      <c r="R19" s="11">
        <v>137997</v>
      </c>
      <c r="S19" s="11">
        <v>4414.3999999999996</v>
      </c>
      <c r="T19" s="11">
        <v>7619</v>
      </c>
      <c r="U19" s="11">
        <v>3204.6</v>
      </c>
      <c r="V19" s="11">
        <v>142411.5</v>
      </c>
      <c r="W19" s="17"/>
      <c r="X19" s="11">
        <v>136933.1</v>
      </c>
      <c r="Y19" s="11">
        <v>104682.8</v>
      </c>
      <c r="Z19" s="11">
        <v>32282.7</v>
      </c>
      <c r="AA19" s="17"/>
      <c r="AB19" s="11">
        <v>32844.1</v>
      </c>
      <c r="AC19" s="17"/>
      <c r="AD19" s="34">
        <v>135174.29999999999</v>
      </c>
    </row>
    <row r="20" spans="1:30" x14ac:dyDescent="0.25">
      <c r="A20" s="17" t="s">
        <v>1</v>
      </c>
      <c r="B20" s="32">
        <v>140347.20000000001</v>
      </c>
      <c r="C20" s="11">
        <v>76719.5</v>
      </c>
      <c r="D20" s="11">
        <v>74591.8</v>
      </c>
      <c r="E20" s="11">
        <v>61733.599999999999</v>
      </c>
      <c r="F20" s="11">
        <v>6387.7</v>
      </c>
      <c r="G20" s="11">
        <v>23295.200000000001</v>
      </c>
      <c r="H20" s="17">
        <v>181.3</v>
      </c>
      <c r="I20" s="11">
        <v>26354.7</v>
      </c>
      <c r="J20" s="11">
        <v>6663.3</v>
      </c>
      <c r="K20" s="17">
        <v>-68.7</v>
      </c>
      <c r="L20" s="17">
        <v>782</v>
      </c>
      <c r="M20" s="11">
        <v>21554.6</v>
      </c>
      <c r="N20" s="11">
        <v>20772.599999999999</v>
      </c>
      <c r="O20" s="17">
        <v>32.1</v>
      </c>
      <c r="P20" s="17"/>
      <c r="Q20" s="17">
        <v>424.8</v>
      </c>
      <c r="R20" s="11">
        <v>140772</v>
      </c>
      <c r="S20" s="11">
        <v>5707.8</v>
      </c>
      <c r="T20" s="11">
        <v>7665.5</v>
      </c>
      <c r="U20" s="11">
        <v>1957.8</v>
      </c>
      <c r="V20" s="11">
        <v>146479.79999999999</v>
      </c>
      <c r="W20" s="17"/>
      <c r="X20" s="11">
        <v>139497.20000000001</v>
      </c>
      <c r="Y20" s="11">
        <v>106563.4</v>
      </c>
      <c r="Z20" s="11">
        <v>32965.9</v>
      </c>
      <c r="AA20" s="17"/>
      <c r="AB20" s="11">
        <v>36336.699999999997</v>
      </c>
      <c r="AC20" s="17"/>
      <c r="AD20" s="34">
        <v>140213</v>
      </c>
    </row>
    <row r="21" spans="1:30" x14ac:dyDescent="0.25">
      <c r="A21" s="17" t="s">
        <v>0</v>
      </c>
      <c r="B21" s="32">
        <v>145165.29999999999</v>
      </c>
      <c r="C21" s="11">
        <v>78761.600000000006</v>
      </c>
      <c r="D21" s="11">
        <v>76463.600000000006</v>
      </c>
      <c r="E21" s="11">
        <v>63594.6</v>
      </c>
      <c r="F21" s="11">
        <v>6588.3</v>
      </c>
      <c r="G21" s="11">
        <v>23566.9</v>
      </c>
      <c r="H21" s="17">
        <v>707.9</v>
      </c>
      <c r="I21" s="11">
        <v>26775.599999999999</v>
      </c>
      <c r="J21" s="11">
        <v>7882</v>
      </c>
      <c r="K21" s="17">
        <v>-87.4</v>
      </c>
      <c r="L21" s="17">
        <v>947.9</v>
      </c>
      <c r="M21" s="11">
        <v>22772.400000000001</v>
      </c>
      <c r="N21" s="11">
        <v>21824.6</v>
      </c>
      <c r="O21" s="17">
        <v>22.6</v>
      </c>
      <c r="P21" s="17"/>
      <c r="Q21" s="17">
        <v>203.7</v>
      </c>
      <c r="R21" s="11">
        <v>145369.1</v>
      </c>
      <c r="S21" s="11">
        <v>3495.1</v>
      </c>
      <c r="T21" s="11">
        <v>6531.9</v>
      </c>
      <c r="U21" s="11">
        <v>3036.9</v>
      </c>
      <c r="V21" s="11">
        <v>148864.20000000001</v>
      </c>
      <c r="W21" s="17"/>
      <c r="X21" s="11">
        <v>144148.20000000001</v>
      </c>
      <c r="Y21" s="11">
        <v>109624.6</v>
      </c>
      <c r="Z21" s="11">
        <v>34549.800000000003</v>
      </c>
      <c r="AA21" s="17"/>
      <c r="AB21" s="11">
        <v>38000.300000000003</v>
      </c>
      <c r="AC21" s="17"/>
      <c r="AD21" s="34">
        <v>144497.29999999999</v>
      </c>
    </row>
    <row r="22" spans="1:30" x14ac:dyDescent="0.25">
      <c r="A22" s="17" t="s">
        <v>10</v>
      </c>
      <c r="B22" s="32">
        <v>144861.79999999999</v>
      </c>
      <c r="C22" s="11">
        <v>77268</v>
      </c>
      <c r="D22" s="11">
        <v>75247</v>
      </c>
      <c r="E22" s="11">
        <v>62360.800000000003</v>
      </c>
      <c r="F22" s="11">
        <v>6202.5</v>
      </c>
      <c r="G22" s="11">
        <v>27514</v>
      </c>
      <c r="H22" s="11">
        <v>-2563.8000000000002</v>
      </c>
      <c r="I22" s="11">
        <v>27028.5</v>
      </c>
      <c r="J22" s="11">
        <v>8130.4</v>
      </c>
      <c r="K22" s="17">
        <v>-57.5</v>
      </c>
      <c r="L22" s="11">
        <v>1342.8</v>
      </c>
      <c r="M22" s="11">
        <v>23012.7</v>
      </c>
      <c r="N22" s="11">
        <v>21669.9</v>
      </c>
      <c r="O22" s="17">
        <v>-3.1</v>
      </c>
      <c r="P22" s="17"/>
      <c r="Q22" s="17">
        <v>-314.39999999999998</v>
      </c>
      <c r="R22" s="11">
        <v>144547.29999999999</v>
      </c>
      <c r="S22" s="11">
        <v>6019.8</v>
      </c>
      <c r="T22" s="11">
        <v>8046.6</v>
      </c>
      <c r="U22" s="11">
        <v>2026.7</v>
      </c>
      <c r="V22" s="11">
        <v>150567.20000000001</v>
      </c>
      <c r="W22" s="17"/>
      <c r="X22" s="11">
        <v>143447.20000000001</v>
      </c>
      <c r="Y22" s="11">
        <v>108390.39999999999</v>
      </c>
      <c r="Z22" s="11">
        <v>35071.9</v>
      </c>
      <c r="AA22" s="17"/>
      <c r="AB22" s="11">
        <v>41858.6</v>
      </c>
      <c r="AC22" s="17"/>
      <c r="AD22" s="34">
        <v>147509.1</v>
      </c>
    </row>
    <row r="23" spans="1:30" x14ac:dyDescent="0.25">
      <c r="A23" s="17" t="s">
        <v>2</v>
      </c>
      <c r="B23" s="32">
        <v>139097.5</v>
      </c>
      <c r="C23" s="11">
        <v>76355</v>
      </c>
      <c r="D23" s="11">
        <v>74320.399999999994</v>
      </c>
      <c r="E23" s="11">
        <v>61420.800000000003</v>
      </c>
      <c r="F23" s="11">
        <v>5954.2</v>
      </c>
      <c r="G23" s="11">
        <v>21827.3</v>
      </c>
      <c r="H23" s="11">
        <v>1298.5</v>
      </c>
      <c r="I23" s="11">
        <v>26732.1</v>
      </c>
      <c r="J23" s="11">
        <v>5833</v>
      </c>
      <c r="K23" s="17">
        <v>-10.1</v>
      </c>
      <c r="L23" s="11">
        <v>1020.8</v>
      </c>
      <c r="M23" s="11">
        <v>22443.8</v>
      </c>
      <c r="N23" s="11">
        <v>21423</v>
      </c>
      <c r="O23" s="17">
        <v>86.7</v>
      </c>
      <c r="P23" s="17"/>
      <c r="Q23" s="17">
        <v>-413.7</v>
      </c>
      <c r="R23" s="11">
        <v>138683.70000000001</v>
      </c>
      <c r="S23" s="11">
        <v>4526.2</v>
      </c>
      <c r="T23" s="11">
        <v>7990.7</v>
      </c>
      <c r="U23" s="11">
        <v>3464.6</v>
      </c>
      <c r="V23" s="11">
        <v>143209.9</v>
      </c>
      <c r="W23" s="17"/>
      <c r="X23" s="11">
        <v>138005.4</v>
      </c>
      <c r="Y23" s="11">
        <v>105437.7</v>
      </c>
      <c r="Z23" s="11">
        <v>32600</v>
      </c>
      <c r="AA23" s="17"/>
      <c r="AB23" s="11">
        <v>33617.4</v>
      </c>
      <c r="AC23" s="17"/>
      <c r="AD23" s="34">
        <v>137766.39999999999</v>
      </c>
    </row>
    <row r="24" spans="1:30" x14ac:dyDescent="0.25">
      <c r="A24" s="17" t="s">
        <v>1</v>
      </c>
      <c r="B24" s="32">
        <v>143395.6</v>
      </c>
      <c r="C24" s="11">
        <v>77303.399999999994</v>
      </c>
      <c r="D24" s="11">
        <v>75067.600000000006</v>
      </c>
      <c r="E24" s="11">
        <v>62154.5</v>
      </c>
      <c r="F24" s="11">
        <v>6347.6</v>
      </c>
      <c r="G24" s="11">
        <v>24049.599999999999</v>
      </c>
      <c r="H24" s="17">
        <v>727.6</v>
      </c>
      <c r="I24" s="11">
        <v>26502.2</v>
      </c>
      <c r="J24" s="11">
        <v>6678.2</v>
      </c>
      <c r="K24" s="17">
        <v>-8.5</v>
      </c>
      <c r="L24" s="11">
        <v>1734.7</v>
      </c>
      <c r="M24" s="11">
        <v>23060.3</v>
      </c>
      <c r="N24" s="11">
        <v>21325.599999999999</v>
      </c>
      <c r="O24" s="17">
        <v>61</v>
      </c>
      <c r="P24" s="17"/>
      <c r="Q24" s="17">
        <v>-252.9</v>
      </c>
      <c r="R24" s="11">
        <v>143142.70000000001</v>
      </c>
      <c r="S24" s="11">
        <v>6465.2</v>
      </c>
      <c r="T24" s="11">
        <v>8486.5</v>
      </c>
      <c r="U24" s="11">
        <v>2021.3</v>
      </c>
      <c r="V24" s="11">
        <v>149607.9</v>
      </c>
      <c r="W24" s="17"/>
      <c r="X24" s="11">
        <v>141587.6</v>
      </c>
      <c r="Y24" s="11">
        <v>108438.2</v>
      </c>
      <c r="Z24" s="11">
        <v>33186.6</v>
      </c>
      <c r="AA24" s="17"/>
      <c r="AB24" s="11">
        <v>37078.699999999997</v>
      </c>
      <c r="AC24" s="17"/>
      <c r="AD24" s="34">
        <v>142640.1</v>
      </c>
    </row>
    <row r="25" spans="1:30" x14ac:dyDescent="0.25">
      <c r="A25" s="17" t="s">
        <v>0</v>
      </c>
      <c r="B25" s="32">
        <v>148720.79999999999</v>
      </c>
      <c r="C25" s="11">
        <v>79675.100000000006</v>
      </c>
      <c r="D25" s="11">
        <v>77287.899999999994</v>
      </c>
      <c r="E25" s="11">
        <v>64362.2</v>
      </c>
      <c r="F25" s="11">
        <v>6363.9</v>
      </c>
      <c r="G25" s="11">
        <v>24458.1</v>
      </c>
      <c r="H25" s="11">
        <v>1880.6</v>
      </c>
      <c r="I25" s="11">
        <v>26902.2</v>
      </c>
      <c r="J25" s="11">
        <v>7892</v>
      </c>
      <c r="K25" s="17">
        <v>-5.7</v>
      </c>
      <c r="L25" s="11">
        <v>1480.6</v>
      </c>
      <c r="M25" s="11">
        <v>24274</v>
      </c>
      <c r="N25" s="11">
        <v>22793.4</v>
      </c>
      <c r="O25" s="17">
        <v>74.099999999999994</v>
      </c>
      <c r="P25" s="17"/>
      <c r="Q25" s="17">
        <v>-625.6</v>
      </c>
      <c r="R25" s="11">
        <v>148095.20000000001</v>
      </c>
      <c r="S25" s="11">
        <v>3859.3</v>
      </c>
      <c r="T25" s="11">
        <v>7173.2</v>
      </c>
      <c r="U25" s="11">
        <v>3314</v>
      </c>
      <c r="V25" s="11">
        <v>151954.5</v>
      </c>
      <c r="W25" s="17"/>
      <c r="X25" s="11">
        <v>147158.29999999999</v>
      </c>
      <c r="Y25" s="11">
        <v>112425.4</v>
      </c>
      <c r="Z25" s="11">
        <v>34767.199999999997</v>
      </c>
      <c r="AA25" s="17"/>
      <c r="AB25" s="11">
        <v>38697.300000000003</v>
      </c>
      <c r="AC25" s="17"/>
      <c r="AD25" s="34">
        <v>146775.4</v>
      </c>
    </row>
    <row r="26" spans="1:30" x14ac:dyDescent="0.25">
      <c r="A26" s="17" t="s">
        <v>9</v>
      </c>
      <c r="B26" s="32">
        <v>146938.6</v>
      </c>
      <c r="C26" s="11">
        <v>77505.899999999994</v>
      </c>
      <c r="D26" s="11">
        <v>75427.899999999994</v>
      </c>
      <c r="E26" s="11">
        <v>62490.8</v>
      </c>
      <c r="F26" s="11">
        <v>5940</v>
      </c>
      <c r="G26" s="11">
        <v>28353.5</v>
      </c>
      <c r="H26" s="11">
        <v>-2047.8</v>
      </c>
      <c r="I26" s="11">
        <v>27251.8</v>
      </c>
      <c r="J26" s="11">
        <v>8162.6</v>
      </c>
      <c r="K26" s="17">
        <v>-1.6</v>
      </c>
      <c r="L26" s="11">
        <v>1770.6</v>
      </c>
      <c r="M26" s="11">
        <v>24227.9</v>
      </c>
      <c r="N26" s="11">
        <v>22457.3</v>
      </c>
      <c r="O26" s="17">
        <v>3.6</v>
      </c>
      <c r="P26" s="17"/>
      <c r="Q26" s="17">
        <v>-906.5</v>
      </c>
      <c r="R26" s="11">
        <v>146032.1</v>
      </c>
      <c r="S26" s="11">
        <v>5827.4</v>
      </c>
      <c r="T26" s="11">
        <v>8179.1</v>
      </c>
      <c r="U26" s="11">
        <v>2351.6999999999998</v>
      </c>
      <c r="V26" s="11">
        <v>151859.5</v>
      </c>
      <c r="W26" s="17"/>
      <c r="X26" s="11">
        <v>145064.1</v>
      </c>
      <c r="Y26" s="11">
        <v>109690.2</v>
      </c>
      <c r="Z26" s="11">
        <v>35391.300000000003</v>
      </c>
      <c r="AA26" s="17"/>
      <c r="AB26" s="11">
        <v>42470.400000000001</v>
      </c>
      <c r="AC26" s="17"/>
      <c r="AD26" s="34">
        <v>149086.70000000001</v>
      </c>
    </row>
    <row r="27" spans="1:30" x14ac:dyDescent="0.25">
      <c r="A27" s="17" t="s">
        <v>2</v>
      </c>
      <c r="B27" s="32">
        <v>141451.29999999999</v>
      </c>
      <c r="C27" s="11">
        <v>76330.600000000006</v>
      </c>
      <c r="D27" s="11">
        <v>74265.100000000006</v>
      </c>
      <c r="E27" s="11">
        <v>61314.9</v>
      </c>
      <c r="F27" s="11">
        <v>5496.8</v>
      </c>
      <c r="G27" s="11">
        <v>23017</v>
      </c>
      <c r="H27" s="11">
        <v>1775.7</v>
      </c>
      <c r="I27" s="11">
        <v>27028.400000000001</v>
      </c>
      <c r="J27" s="11">
        <v>5951.6</v>
      </c>
      <c r="K27" s="17">
        <v>8.1999999999999993</v>
      </c>
      <c r="L27" s="11">
        <v>1690.4</v>
      </c>
      <c r="M27" s="11">
        <v>23819.1</v>
      </c>
      <c r="N27" s="11">
        <v>22128.799999999999</v>
      </c>
      <c r="O27" s="17">
        <v>152.6</v>
      </c>
      <c r="P27" s="17"/>
      <c r="Q27" s="11">
        <v>-1246.3</v>
      </c>
      <c r="R27" s="11">
        <v>140205</v>
      </c>
      <c r="S27" s="11">
        <v>4997.7</v>
      </c>
      <c r="T27" s="11">
        <v>8808.7000000000007</v>
      </c>
      <c r="U27" s="11">
        <v>3810.9</v>
      </c>
      <c r="V27" s="11">
        <v>145202.70000000001</v>
      </c>
      <c r="W27" s="17"/>
      <c r="X27" s="11">
        <v>139674.5</v>
      </c>
      <c r="Y27" s="11">
        <v>106683.3</v>
      </c>
      <c r="Z27" s="11">
        <v>33023.300000000003</v>
      </c>
      <c r="AA27" s="17"/>
      <c r="AB27" s="11">
        <v>34482.5</v>
      </c>
      <c r="AC27" s="17"/>
      <c r="AD27" s="34">
        <v>139568.4</v>
      </c>
    </row>
    <row r="28" spans="1:30" x14ac:dyDescent="0.25">
      <c r="A28" s="17" t="s">
        <v>1</v>
      </c>
      <c r="B28" s="32">
        <v>143545.79999999999</v>
      </c>
      <c r="C28" s="11">
        <v>77622.399999999994</v>
      </c>
      <c r="D28" s="11">
        <v>75348.399999999994</v>
      </c>
      <c r="E28" s="11">
        <v>62393.1</v>
      </c>
      <c r="F28" s="11">
        <v>5909.1</v>
      </c>
      <c r="G28" s="11">
        <v>24293.9</v>
      </c>
      <c r="H28" s="17">
        <v>549.6</v>
      </c>
      <c r="I28" s="11">
        <v>26691.9</v>
      </c>
      <c r="J28" s="11">
        <v>6856.1</v>
      </c>
      <c r="K28" s="17">
        <v>12.4</v>
      </c>
      <c r="L28" s="11">
        <v>1531.7</v>
      </c>
      <c r="M28" s="11">
        <v>23551.1</v>
      </c>
      <c r="N28" s="11">
        <v>22019.4</v>
      </c>
      <c r="O28" s="17">
        <v>78.599999999999994</v>
      </c>
      <c r="P28" s="17"/>
      <c r="Q28" s="11">
        <v>-1669.4</v>
      </c>
      <c r="R28" s="11">
        <v>141876.4</v>
      </c>
      <c r="S28" s="11">
        <v>6641.2</v>
      </c>
      <c r="T28" s="11">
        <v>8993.5</v>
      </c>
      <c r="U28" s="11">
        <v>2352.3000000000002</v>
      </c>
      <c r="V28" s="11">
        <v>148517.6</v>
      </c>
      <c r="W28" s="17"/>
      <c r="X28" s="11">
        <v>141937.4</v>
      </c>
      <c r="Y28" s="11">
        <v>108396.6</v>
      </c>
      <c r="Z28" s="11">
        <v>33573</v>
      </c>
      <c r="AA28" s="17"/>
      <c r="AB28" s="11">
        <v>37066.6</v>
      </c>
      <c r="AC28" s="17"/>
      <c r="AD28" s="34">
        <v>142932.29999999999</v>
      </c>
    </row>
    <row r="29" spans="1:30" x14ac:dyDescent="0.25">
      <c r="A29" s="17" t="s">
        <v>0</v>
      </c>
      <c r="B29" s="32">
        <v>148945.29999999999</v>
      </c>
      <c r="C29" s="11">
        <v>79717.2</v>
      </c>
      <c r="D29" s="11">
        <v>77315.600000000006</v>
      </c>
      <c r="E29" s="11">
        <v>64336.3</v>
      </c>
      <c r="F29" s="11">
        <v>6085</v>
      </c>
      <c r="G29" s="11">
        <v>25179.5</v>
      </c>
      <c r="H29" s="11">
        <v>1935.2</v>
      </c>
      <c r="I29" s="11">
        <v>27293.4</v>
      </c>
      <c r="J29" s="11">
        <v>7907.7</v>
      </c>
      <c r="K29" s="17">
        <v>6.5</v>
      </c>
      <c r="L29" s="17">
        <v>772.3</v>
      </c>
      <c r="M29" s="11">
        <v>24710.7</v>
      </c>
      <c r="N29" s="11">
        <v>23938.400000000001</v>
      </c>
      <c r="O29" s="17">
        <v>48.5</v>
      </c>
      <c r="P29" s="17"/>
      <c r="Q29" s="11">
        <v>-1813.6</v>
      </c>
      <c r="R29" s="11">
        <v>147131.70000000001</v>
      </c>
      <c r="S29" s="11">
        <v>4098.6000000000004</v>
      </c>
      <c r="T29" s="11">
        <v>7789.8</v>
      </c>
      <c r="U29" s="11">
        <v>3691.1</v>
      </c>
      <c r="V29" s="11">
        <v>151230.39999999999</v>
      </c>
      <c r="W29" s="17"/>
      <c r="X29" s="11">
        <v>148180.29999999999</v>
      </c>
      <c r="Y29" s="11">
        <v>113012.9</v>
      </c>
      <c r="Z29" s="11">
        <v>35198.699999999997</v>
      </c>
      <c r="AA29" s="17"/>
      <c r="AB29" s="11">
        <v>39166.699999999997</v>
      </c>
      <c r="AC29" s="17"/>
      <c r="AD29" s="34">
        <v>146878.5</v>
      </c>
    </row>
    <row r="30" spans="1:30" x14ac:dyDescent="0.25">
      <c r="A30" s="17" t="s">
        <v>8</v>
      </c>
      <c r="B30" s="32">
        <v>147501</v>
      </c>
      <c r="C30" s="11">
        <v>77373.3</v>
      </c>
      <c r="D30" s="11">
        <v>75220.899999999994</v>
      </c>
      <c r="E30" s="11">
        <v>62217.7</v>
      </c>
      <c r="F30" s="11">
        <v>6030.1</v>
      </c>
      <c r="G30" s="11">
        <v>29105.1</v>
      </c>
      <c r="H30" s="11">
        <v>-1994.9</v>
      </c>
      <c r="I30" s="11">
        <v>27472.1</v>
      </c>
      <c r="J30" s="11">
        <v>8290.2999999999993</v>
      </c>
      <c r="K30" s="17">
        <v>-8.1999999999999993</v>
      </c>
      <c r="L30" s="11">
        <v>1236.5</v>
      </c>
      <c r="M30" s="11">
        <v>23811.3</v>
      </c>
      <c r="N30" s="11">
        <v>22574.799999999999</v>
      </c>
      <c r="O30" s="17">
        <v>-3.3</v>
      </c>
      <c r="P30" s="17"/>
      <c r="Q30" s="11">
        <v>-1173.7</v>
      </c>
      <c r="R30" s="11">
        <v>146327.29999999999</v>
      </c>
      <c r="S30" s="11">
        <v>6236.5</v>
      </c>
      <c r="T30" s="11">
        <v>8609</v>
      </c>
      <c r="U30" s="11">
        <v>2372.5</v>
      </c>
      <c r="V30" s="11">
        <v>152563.79999999999</v>
      </c>
      <c r="W30" s="17"/>
      <c r="X30" s="11">
        <v>146180</v>
      </c>
      <c r="Y30" s="11">
        <v>110463.6</v>
      </c>
      <c r="Z30" s="11">
        <v>35734.800000000003</v>
      </c>
      <c r="AA30" s="17"/>
      <c r="AB30" s="11">
        <v>43440.9</v>
      </c>
      <c r="AC30" s="17"/>
      <c r="AD30" s="34">
        <v>149617.1</v>
      </c>
    </row>
    <row r="31" spans="1:30" x14ac:dyDescent="0.25">
      <c r="A31" s="17" t="s">
        <v>2</v>
      </c>
      <c r="B31" s="32">
        <v>141596.1</v>
      </c>
      <c r="C31" s="11">
        <v>76338.8</v>
      </c>
      <c r="D31" s="11">
        <v>74054.100000000006</v>
      </c>
      <c r="E31" s="11">
        <v>61025.1</v>
      </c>
      <c r="F31" s="11">
        <v>5800.2</v>
      </c>
      <c r="G31" s="11">
        <v>22954.799999999999</v>
      </c>
      <c r="H31" s="11">
        <v>1958.7</v>
      </c>
      <c r="I31" s="11">
        <v>27600.400000000001</v>
      </c>
      <c r="J31" s="11">
        <v>6136.4</v>
      </c>
      <c r="K31" s="17">
        <v>-20.399999999999999</v>
      </c>
      <c r="L31" s="17">
        <v>768.3</v>
      </c>
      <c r="M31" s="11">
        <v>23380.6</v>
      </c>
      <c r="N31" s="11">
        <v>22612.2</v>
      </c>
      <c r="O31" s="17">
        <v>58.8</v>
      </c>
      <c r="P31" s="17"/>
      <c r="Q31" s="11">
        <v>-1388.1</v>
      </c>
      <c r="R31" s="11">
        <v>140208</v>
      </c>
      <c r="S31" s="11">
        <v>5089.8999999999996</v>
      </c>
      <c r="T31" s="11">
        <v>9040.4</v>
      </c>
      <c r="U31" s="11">
        <v>3950.5</v>
      </c>
      <c r="V31" s="11">
        <v>145297.79999999999</v>
      </c>
      <c r="W31" s="17"/>
      <c r="X31" s="11">
        <v>140847.29999999999</v>
      </c>
      <c r="Y31" s="11">
        <v>107133.6</v>
      </c>
      <c r="Z31" s="11">
        <v>33739.599999999999</v>
      </c>
      <c r="AA31" s="17"/>
      <c r="AB31" s="11">
        <v>34900.6</v>
      </c>
      <c r="AC31" s="17"/>
      <c r="AD31" s="34">
        <v>139534.6</v>
      </c>
    </row>
    <row r="32" spans="1:30" x14ac:dyDescent="0.25">
      <c r="A32" s="17" t="s">
        <v>1</v>
      </c>
      <c r="B32" s="32">
        <v>144449.29999999999</v>
      </c>
      <c r="C32" s="11">
        <v>77884.800000000003</v>
      </c>
      <c r="D32" s="11">
        <v>75421.399999999994</v>
      </c>
      <c r="E32" s="11">
        <v>62354.6</v>
      </c>
      <c r="F32" s="11">
        <v>6242.4</v>
      </c>
      <c r="G32" s="11">
        <v>25508.7</v>
      </c>
      <c r="H32" s="17">
        <v>-20.100000000000001</v>
      </c>
      <c r="I32" s="11">
        <v>27431.3</v>
      </c>
      <c r="J32" s="11">
        <v>7042.6</v>
      </c>
      <c r="K32" s="17">
        <v>-35.700000000000003</v>
      </c>
      <c r="L32" s="17">
        <v>463</v>
      </c>
      <c r="M32" s="11">
        <v>23504.3</v>
      </c>
      <c r="N32" s="11">
        <v>23041.3</v>
      </c>
      <c r="O32" s="17">
        <v>-67.8</v>
      </c>
      <c r="P32" s="17"/>
      <c r="Q32" s="11">
        <v>-1255.7</v>
      </c>
      <c r="R32" s="11">
        <v>143193.60000000001</v>
      </c>
      <c r="S32" s="11">
        <v>6836.3</v>
      </c>
      <c r="T32" s="11">
        <v>9382.6</v>
      </c>
      <c r="U32" s="11">
        <v>2546.3000000000002</v>
      </c>
      <c r="V32" s="11">
        <v>150029.9</v>
      </c>
      <c r="W32" s="17"/>
      <c r="X32" s="11">
        <v>144028.6</v>
      </c>
      <c r="Y32" s="11">
        <v>109617.5</v>
      </c>
      <c r="Z32" s="11">
        <v>34438.6</v>
      </c>
      <c r="AA32" s="17"/>
      <c r="AB32" s="11">
        <v>38803.599999999999</v>
      </c>
      <c r="AC32" s="17"/>
      <c r="AD32" s="34">
        <v>144505.60000000001</v>
      </c>
    </row>
    <row r="33" spans="1:30" x14ac:dyDescent="0.25">
      <c r="A33" s="17" t="s">
        <v>0</v>
      </c>
      <c r="B33" s="32">
        <v>145542.6</v>
      </c>
      <c r="C33" s="11">
        <v>77045.2</v>
      </c>
      <c r="D33" s="11">
        <v>74449.399999999994</v>
      </c>
      <c r="E33" s="11">
        <v>61367.199999999997</v>
      </c>
      <c r="F33" s="11">
        <v>6243</v>
      </c>
      <c r="G33" s="11">
        <v>24163</v>
      </c>
      <c r="H33" s="11">
        <v>1020.7</v>
      </c>
      <c r="I33" s="11">
        <v>27959.8</v>
      </c>
      <c r="J33" s="11">
        <v>8194.2999999999993</v>
      </c>
      <c r="K33" s="17">
        <v>-12.9</v>
      </c>
      <c r="L33" s="17">
        <v>926</v>
      </c>
      <c r="M33" s="11">
        <v>24247.3</v>
      </c>
      <c r="N33" s="11">
        <v>23321.3</v>
      </c>
      <c r="O33" s="17">
        <v>3.6</v>
      </c>
      <c r="P33" s="17"/>
      <c r="Q33" s="11">
        <v>-1114.9000000000001</v>
      </c>
      <c r="R33" s="11">
        <v>144427.70000000001</v>
      </c>
      <c r="S33" s="11">
        <v>3858.1</v>
      </c>
      <c r="T33" s="11">
        <v>7537.9</v>
      </c>
      <c r="U33" s="11">
        <v>3679.8</v>
      </c>
      <c r="V33" s="11">
        <v>148285.79999999999</v>
      </c>
      <c r="W33" s="17"/>
      <c r="X33" s="11">
        <v>144629.20000000001</v>
      </c>
      <c r="Y33" s="11">
        <v>108512.1</v>
      </c>
      <c r="Z33" s="11">
        <v>36126.800000000003</v>
      </c>
      <c r="AA33" s="17"/>
      <c r="AB33" s="11">
        <v>38585.199999999997</v>
      </c>
      <c r="AC33" s="17"/>
      <c r="AD33" s="34">
        <v>144469.1</v>
      </c>
    </row>
    <row r="34" spans="1:30" x14ac:dyDescent="0.25">
      <c r="A34" s="17" t="s">
        <v>7</v>
      </c>
      <c r="B34" s="32">
        <v>144347.29999999999</v>
      </c>
      <c r="C34" s="11">
        <v>75096.100000000006</v>
      </c>
      <c r="D34" s="11">
        <v>72721.7</v>
      </c>
      <c r="E34" s="11">
        <v>59618.9</v>
      </c>
      <c r="F34" s="11">
        <v>5752.6</v>
      </c>
      <c r="G34" s="11">
        <v>28717.200000000001</v>
      </c>
      <c r="H34" s="11">
        <v>-2228.9</v>
      </c>
      <c r="I34" s="11">
        <v>28132.7</v>
      </c>
      <c r="J34" s="11">
        <v>8272.4</v>
      </c>
      <c r="K34" s="17">
        <v>-6.2</v>
      </c>
      <c r="L34" s="17">
        <v>607.79999999999995</v>
      </c>
      <c r="M34" s="11">
        <v>22599.200000000001</v>
      </c>
      <c r="N34" s="11">
        <v>21991.3</v>
      </c>
      <c r="O34" s="17">
        <v>3.4</v>
      </c>
      <c r="P34" s="17"/>
      <c r="Q34" s="17">
        <v>-971.4</v>
      </c>
      <c r="R34" s="11">
        <v>143375.9</v>
      </c>
      <c r="S34" s="11">
        <v>6195.7</v>
      </c>
      <c r="T34" s="11">
        <v>8466.2000000000007</v>
      </c>
      <c r="U34" s="11">
        <v>2270.6</v>
      </c>
      <c r="V34" s="11">
        <v>149571.6</v>
      </c>
      <c r="W34" s="17"/>
      <c r="X34" s="11">
        <v>143685.1</v>
      </c>
      <c r="Y34" s="11">
        <v>107304.7</v>
      </c>
      <c r="Z34" s="11">
        <v>36386.400000000001</v>
      </c>
      <c r="AA34" s="17"/>
      <c r="AB34" s="11">
        <v>42750.6</v>
      </c>
      <c r="AC34" s="17"/>
      <c r="AD34" s="34">
        <v>146655</v>
      </c>
    </row>
    <row r="35" spans="1:30" x14ac:dyDescent="0.25">
      <c r="A35" s="17" t="s">
        <v>2</v>
      </c>
      <c r="B35" s="32">
        <v>128202.7</v>
      </c>
      <c r="C35" s="11">
        <v>68789.8</v>
      </c>
      <c r="D35" s="11">
        <v>66157.100000000006</v>
      </c>
      <c r="E35" s="11">
        <v>53046.3</v>
      </c>
      <c r="F35" s="11">
        <v>5524.8</v>
      </c>
      <c r="G35" s="11">
        <v>21202.2</v>
      </c>
      <c r="H35" s="11">
        <v>1717.5</v>
      </c>
      <c r="I35" s="11">
        <v>28013.1</v>
      </c>
      <c r="J35" s="11">
        <v>6442.8</v>
      </c>
      <c r="K35" s="17">
        <v>9.6</v>
      </c>
      <c r="L35" s="11">
        <v>-3387.3</v>
      </c>
      <c r="M35" s="11">
        <v>18240.599999999999</v>
      </c>
      <c r="N35" s="11">
        <v>21627.9</v>
      </c>
      <c r="O35" s="17">
        <v>-109.8</v>
      </c>
      <c r="P35" s="17"/>
      <c r="Q35" s="17">
        <v>362</v>
      </c>
      <c r="R35" s="11">
        <v>128564.7</v>
      </c>
      <c r="S35" s="11">
        <v>4130.1000000000004</v>
      </c>
      <c r="T35" s="11">
        <v>7517.2</v>
      </c>
      <c r="U35" s="11">
        <v>3387.1</v>
      </c>
      <c r="V35" s="11">
        <v>132694.79999999999</v>
      </c>
      <c r="W35" s="17"/>
      <c r="X35" s="11">
        <v>131777.29999999999</v>
      </c>
      <c r="Y35" s="11">
        <v>97291.6</v>
      </c>
      <c r="Z35" s="11">
        <v>34482.1</v>
      </c>
      <c r="AA35" s="17"/>
      <c r="AB35" s="11">
        <v>33167.9</v>
      </c>
      <c r="AC35" s="17"/>
      <c r="AD35" s="34">
        <v>126388</v>
      </c>
    </row>
    <row r="36" spans="1:30" x14ac:dyDescent="0.25">
      <c r="A36" s="17" t="s">
        <v>1</v>
      </c>
      <c r="B36" s="32">
        <v>137105.29999999999</v>
      </c>
      <c r="C36" s="11">
        <v>73026.100000000006</v>
      </c>
      <c r="D36" s="11">
        <v>70237.399999999994</v>
      </c>
      <c r="E36" s="11">
        <v>57088.800000000003</v>
      </c>
      <c r="F36" s="11">
        <v>5629.9</v>
      </c>
      <c r="G36" s="11">
        <v>23174.2</v>
      </c>
      <c r="H36" s="17">
        <v>-505</v>
      </c>
      <c r="I36" s="11">
        <v>28234.2</v>
      </c>
      <c r="J36" s="11">
        <v>7357.3</v>
      </c>
      <c r="K36" s="17">
        <v>5.6</v>
      </c>
      <c r="L36" s="17">
        <v>112.7</v>
      </c>
      <c r="M36" s="11">
        <v>20028.5</v>
      </c>
      <c r="N36" s="11">
        <v>19915.8</v>
      </c>
      <c r="O36" s="17">
        <v>70.400000000000006</v>
      </c>
      <c r="P36" s="17"/>
      <c r="Q36" s="17">
        <v>274.3</v>
      </c>
      <c r="R36" s="11">
        <v>137379.6</v>
      </c>
      <c r="S36" s="11">
        <v>5644.4</v>
      </c>
      <c r="T36" s="11">
        <v>7765.6</v>
      </c>
      <c r="U36" s="11">
        <v>2121.3000000000002</v>
      </c>
      <c r="V36" s="11">
        <v>143024</v>
      </c>
      <c r="W36" s="17"/>
      <c r="X36" s="11">
        <v>136912.29999999999</v>
      </c>
      <c r="Y36" s="11">
        <v>101308.7</v>
      </c>
      <c r="Z36" s="11">
        <v>35602.800000000003</v>
      </c>
      <c r="AA36" s="17"/>
      <c r="AB36" s="11">
        <v>36161.199999999997</v>
      </c>
      <c r="AC36" s="17"/>
      <c r="AD36" s="34">
        <v>137615</v>
      </c>
    </row>
    <row r="37" spans="1:30" x14ac:dyDescent="0.25">
      <c r="A37" s="17" t="s">
        <v>0</v>
      </c>
      <c r="B37" s="32">
        <v>144629.70000000001</v>
      </c>
      <c r="C37" s="11">
        <v>76402.399999999994</v>
      </c>
      <c r="D37" s="11">
        <v>73485.899999999994</v>
      </c>
      <c r="E37" s="11">
        <v>60301.1</v>
      </c>
      <c r="F37" s="11">
        <v>5713.4</v>
      </c>
      <c r="G37" s="11">
        <v>23943.9</v>
      </c>
      <c r="H37" s="17">
        <v>-160.5</v>
      </c>
      <c r="I37" s="11">
        <v>28859.7</v>
      </c>
      <c r="J37" s="11">
        <v>8626.7000000000007</v>
      </c>
      <c r="K37" s="17">
        <v>-7.9</v>
      </c>
      <c r="L37" s="11">
        <v>1216</v>
      </c>
      <c r="M37" s="11">
        <v>22956</v>
      </c>
      <c r="N37" s="11">
        <v>21740</v>
      </c>
      <c r="O37" s="17">
        <v>36</v>
      </c>
      <c r="P37" s="17"/>
      <c r="Q37" s="17">
        <v>298</v>
      </c>
      <c r="R37" s="11">
        <v>144927.70000000001</v>
      </c>
      <c r="S37" s="11">
        <v>3884.4</v>
      </c>
      <c r="T37" s="11">
        <v>6668.6</v>
      </c>
      <c r="U37" s="11">
        <v>2784.2</v>
      </c>
      <c r="V37" s="11">
        <v>148812.1</v>
      </c>
      <c r="W37" s="17"/>
      <c r="X37" s="11">
        <v>143361.1</v>
      </c>
      <c r="Y37" s="11">
        <v>105890.9</v>
      </c>
      <c r="Z37" s="11">
        <v>37468.699999999997</v>
      </c>
      <c r="AA37" s="17"/>
      <c r="AB37" s="11">
        <v>38277.699999999997</v>
      </c>
      <c r="AC37" s="17"/>
      <c r="AD37" s="34">
        <v>144802.9</v>
      </c>
    </row>
    <row r="38" spans="1:30" x14ac:dyDescent="0.25">
      <c r="A38" s="17" t="s">
        <v>6</v>
      </c>
      <c r="B38" s="32">
        <v>144373.4</v>
      </c>
      <c r="C38" s="11">
        <v>73946.3</v>
      </c>
      <c r="D38" s="11">
        <v>71338.2</v>
      </c>
      <c r="E38" s="11">
        <v>58134.6</v>
      </c>
      <c r="F38" s="11">
        <v>5651.7</v>
      </c>
      <c r="G38" s="11">
        <v>28039.4</v>
      </c>
      <c r="H38" s="11">
        <v>-1837.7</v>
      </c>
      <c r="I38" s="11">
        <v>28896.400000000001</v>
      </c>
      <c r="J38" s="11">
        <v>8639.2999999999993</v>
      </c>
      <c r="K38" s="17">
        <v>-157.6</v>
      </c>
      <c r="L38" s="11">
        <v>1197.2</v>
      </c>
      <c r="M38" s="11">
        <v>23019.5</v>
      </c>
      <c r="N38" s="11">
        <v>21822.400000000001</v>
      </c>
      <c r="O38" s="17">
        <v>-1.5</v>
      </c>
      <c r="P38" s="17"/>
      <c r="Q38" s="17">
        <v>-553.5</v>
      </c>
      <c r="R38" s="11">
        <v>143819.9</v>
      </c>
      <c r="S38" s="11">
        <v>6199.4</v>
      </c>
      <c r="T38" s="11">
        <v>8353.2000000000007</v>
      </c>
      <c r="U38" s="11">
        <v>2153.8000000000002</v>
      </c>
      <c r="V38" s="11">
        <v>150019.29999999999</v>
      </c>
      <c r="W38" s="17"/>
      <c r="X38" s="11">
        <v>143161.20000000001</v>
      </c>
      <c r="Y38" s="11">
        <v>105789.8</v>
      </c>
      <c r="Z38" s="11">
        <v>37371</v>
      </c>
      <c r="AA38" s="17"/>
      <c r="AB38" s="11">
        <v>42326.3</v>
      </c>
      <c r="AC38" s="17"/>
      <c r="AD38" s="34">
        <v>146381</v>
      </c>
    </row>
    <row r="39" spans="1:30" x14ac:dyDescent="0.25">
      <c r="A39" s="17" t="s">
        <v>2</v>
      </c>
      <c r="B39" s="32">
        <v>139237.1</v>
      </c>
      <c r="C39" s="11">
        <v>73512.3</v>
      </c>
      <c r="D39" s="11">
        <v>71042.3</v>
      </c>
      <c r="E39" s="11">
        <v>57812</v>
      </c>
      <c r="F39" s="11">
        <v>5435.4</v>
      </c>
      <c r="G39" s="11">
        <v>22677.1</v>
      </c>
      <c r="H39" s="11">
        <v>1425.3</v>
      </c>
      <c r="I39" s="11">
        <v>29531.3</v>
      </c>
      <c r="J39" s="11">
        <v>6121.9</v>
      </c>
      <c r="K39" s="17">
        <v>-7.5</v>
      </c>
      <c r="L39" s="17">
        <v>556.5</v>
      </c>
      <c r="M39" s="11">
        <v>23214.2</v>
      </c>
      <c r="N39" s="11">
        <v>22657.7</v>
      </c>
      <c r="O39" s="17">
        <v>-15.2</v>
      </c>
      <c r="P39" s="17"/>
      <c r="Q39" s="11">
        <v>-1202.3</v>
      </c>
      <c r="R39" s="11">
        <v>138034.79999999999</v>
      </c>
      <c r="S39" s="11">
        <v>6553.9</v>
      </c>
      <c r="T39" s="11">
        <v>10175.200000000001</v>
      </c>
      <c r="U39" s="11">
        <v>3621.2</v>
      </c>
      <c r="V39" s="11">
        <v>144588.79999999999</v>
      </c>
      <c r="W39" s="17"/>
      <c r="X39" s="11">
        <v>138686.20000000001</v>
      </c>
      <c r="Y39" s="11">
        <v>103043.8</v>
      </c>
      <c r="Z39" s="11">
        <v>35642.6</v>
      </c>
      <c r="AA39" s="17"/>
      <c r="AB39" s="11">
        <v>34233.300000000003</v>
      </c>
      <c r="AC39" s="17"/>
      <c r="AD39" s="34">
        <v>137829.29999999999</v>
      </c>
    </row>
    <row r="40" spans="1:30" x14ac:dyDescent="0.25">
      <c r="A40" s="17" t="s">
        <v>1</v>
      </c>
      <c r="B40" s="32">
        <v>141821</v>
      </c>
      <c r="C40" s="11">
        <v>73683.899999999994</v>
      </c>
      <c r="D40" s="11">
        <v>70997</v>
      </c>
      <c r="E40" s="11">
        <v>57740.1</v>
      </c>
      <c r="F40" s="11">
        <v>5757.3</v>
      </c>
      <c r="G40" s="11">
        <v>24155</v>
      </c>
      <c r="H40" s="17">
        <v>728.8</v>
      </c>
      <c r="I40" s="11">
        <v>29421.599999999999</v>
      </c>
      <c r="J40" s="11">
        <v>7035.6</v>
      </c>
      <c r="K40" s="17">
        <v>-30.3</v>
      </c>
      <c r="L40" s="11">
        <v>1076.4000000000001</v>
      </c>
      <c r="M40" s="11">
        <v>23149</v>
      </c>
      <c r="N40" s="11">
        <v>22072.6</v>
      </c>
      <c r="O40" s="17">
        <v>-7.4</v>
      </c>
      <c r="P40" s="17"/>
      <c r="Q40" s="11">
        <v>-2074.6999999999998</v>
      </c>
      <c r="R40" s="11">
        <v>139746.29999999999</v>
      </c>
      <c r="S40" s="11">
        <v>7778.6</v>
      </c>
      <c r="T40" s="11">
        <v>10095.299999999999</v>
      </c>
      <c r="U40" s="11">
        <v>2316.6999999999998</v>
      </c>
      <c r="V40" s="11">
        <v>147524.9</v>
      </c>
      <c r="W40" s="17"/>
      <c r="X40" s="11">
        <v>140755</v>
      </c>
      <c r="Y40" s="11">
        <v>104326.5</v>
      </c>
      <c r="Z40" s="11">
        <v>36428.800000000003</v>
      </c>
      <c r="AA40" s="17"/>
      <c r="AB40" s="11">
        <v>36949.199999999997</v>
      </c>
      <c r="AC40" s="17"/>
      <c r="AD40" s="34">
        <v>141121.79999999999</v>
      </c>
    </row>
    <row r="41" spans="1:30" x14ac:dyDescent="0.25">
      <c r="A41" s="17" t="s">
        <v>0</v>
      </c>
      <c r="B41" s="32">
        <v>148609.29999999999</v>
      </c>
      <c r="C41" s="11">
        <v>77864.800000000003</v>
      </c>
      <c r="D41" s="11">
        <v>75125.8</v>
      </c>
      <c r="E41" s="11">
        <v>61841.7</v>
      </c>
      <c r="F41" s="11">
        <v>5823.9</v>
      </c>
      <c r="G41" s="11">
        <v>24509.8</v>
      </c>
      <c r="H41" s="11">
        <v>1160.9000000000001</v>
      </c>
      <c r="I41" s="11">
        <v>29576.9</v>
      </c>
      <c r="J41" s="11">
        <v>8074.8</v>
      </c>
      <c r="K41" s="17">
        <v>5.0999999999999996</v>
      </c>
      <c r="L41" s="11">
        <v>1569</v>
      </c>
      <c r="M41" s="11">
        <v>24323.9</v>
      </c>
      <c r="N41" s="11">
        <v>22754.9</v>
      </c>
      <c r="O41" s="17">
        <v>24.1</v>
      </c>
      <c r="P41" s="17"/>
      <c r="Q41" s="11">
        <v>-3014.8</v>
      </c>
      <c r="R41" s="11">
        <v>145594.5</v>
      </c>
      <c r="S41" s="11">
        <v>5586.7</v>
      </c>
      <c r="T41" s="11">
        <v>9152.9</v>
      </c>
      <c r="U41" s="11">
        <v>3566.2</v>
      </c>
      <c r="V41" s="11">
        <v>151181.20000000001</v>
      </c>
      <c r="W41" s="17"/>
      <c r="X41" s="11">
        <v>147039.4</v>
      </c>
      <c r="Y41" s="11">
        <v>109374</v>
      </c>
      <c r="Z41" s="11">
        <v>37665.199999999997</v>
      </c>
      <c r="AA41" s="17"/>
      <c r="AB41" s="11">
        <v>38412.400000000001</v>
      </c>
      <c r="AC41" s="17"/>
      <c r="AD41" s="34">
        <v>147421.70000000001</v>
      </c>
    </row>
    <row r="42" spans="1:30" x14ac:dyDescent="0.25">
      <c r="A42" s="17" t="s">
        <v>5</v>
      </c>
      <c r="B42" s="32">
        <v>146412.29999999999</v>
      </c>
      <c r="C42" s="11">
        <v>75249.600000000006</v>
      </c>
      <c r="D42" s="11">
        <v>72757.100000000006</v>
      </c>
      <c r="E42" s="11">
        <v>59444.3</v>
      </c>
      <c r="F42" s="11">
        <v>5652.1</v>
      </c>
      <c r="G42" s="11">
        <v>28506.400000000001</v>
      </c>
      <c r="H42" s="11">
        <v>-1008.9</v>
      </c>
      <c r="I42" s="11">
        <v>29768.6</v>
      </c>
      <c r="J42" s="11">
        <v>7780.7</v>
      </c>
      <c r="K42" s="17">
        <v>7.7</v>
      </c>
      <c r="L42" s="17">
        <v>620.79999999999995</v>
      </c>
      <c r="M42" s="11">
        <v>24015.9</v>
      </c>
      <c r="N42" s="11">
        <v>23395.1</v>
      </c>
      <c r="O42" s="17">
        <v>-164.6</v>
      </c>
      <c r="P42" s="17"/>
      <c r="Q42" s="11">
        <v>-3185.2</v>
      </c>
      <c r="R42" s="11">
        <v>143227.1</v>
      </c>
      <c r="S42" s="11">
        <v>8583.6</v>
      </c>
      <c r="T42" s="11">
        <v>11182.7</v>
      </c>
      <c r="U42" s="11">
        <v>2599.1</v>
      </c>
      <c r="V42" s="11">
        <v>151810.70000000001</v>
      </c>
      <c r="W42" s="17"/>
      <c r="X42" s="11">
        <v>145869.20000000001</v>
      </c>
      <c r="Y42" s="11">
        <v>108299.6</v>
      </c>
      <c r="Z42" s="11">
        <v>37568</v>
      </c>
      <c r="AA42" s="17"/>
      <c r="AB42" s="11">
        <v>41909.1</v>
      </c>
      <c r="AC42" s="17"/>
      <c r="AD42" s="34">
        <v>147525.9</v>
      </c>
    </row>
    <row r="43" spans="1:30" x14ac:dyDescent="0.25">
      <c r="A43" s="17" t="s">
        <v>2</v>
      </c>
      <c r="B43" s="32">
        <v>141934.70000000001</v>
      </c>
      <c r="C43" s="11">
        <v>75606.600000000006</v>
      </c>
      <c r="D43" s="11">
        <v>73106.100000000006</v>
      </c>
      <c r="E43" s="11">
        <v>59768.3</v>
      </c>
      <c r="F43" s="11">
        <v>5405.3</v>
      </c>
      <c r="G43" s="11">
        <v>23277.9</v>
      </c>
      <c r="H43" s="11">
        <v>1686.3</v>
      </c>
      <c r="I43" s="11">
        <v>29909</v>
      </c>
      <c r="J43" s="11">
        <v>5561</v>
      </c>
      <c r="K43" s="17">
        <v>15.8</v>
      </c>
      <c r="L43" s="17">
        <v>555.29999999999995</v>
      </c>
      <c r="M43" s="11">
        <v>23968.2</v>
      </c>
      <c r="N43" s="11">
        <v>23412.9</v>
      </c>
      <c r="O43" s="17">
        <v>-82.5</v>
      </c>
      <c r="P43" s="17"/>
      <c r="Q43" s="11">
        <v>-4247.6000000000004</v>
      </c>
      <c r="R43" s="11">
        <v>137687.20000000001</v>
      </c>
      <c r="S43" s="11">
        <v>7326.1</v>
      </c>
      <c r="T43" s="11">
        <v>11693.6</v>
      </c>
      <c r="U43" s="11">
        <v>4367.5</v>
      </c>
      <c r="V43" s="11">
        <v>145013.20000000001</v>
      </c>
      <c r="W43" s="17"/>
      <c r="X43" s="11">
        <v>141519.70000000001</v>
      </c>
      <c r="Y43" s="11">
        <v>106047.6</v>
      </c>
      <c r="Z43" s="11">
        <v>35464.400000000001</v>
      </c>
      <c r="AA43" s="17"/>
      <c r="AB43" s="11">
        <v>34244.9</v>
      </c>
      <c r="AC43" s="17"/>
      <c r="AD43" s="34">
        <v>140111.20000000001</v>
      </c>
    </row>
    <row r="44" spans="1:30" x14ac:dyDescent="0.25">
      <c r="A44" s="17" t="s">
        <v>1</v>
      </c>
      <c r="B44" s="32">
        <v>143884.5</v>
      </c>
      <c r="C44" s="11">
        <v>76372.800000000003</v>
      </c>
      <c r="D44" s="11">
        <v>73651.7</v>
      </c>
      <c r="E44" s="11">
        <v>60288.4</v>
      </c>
      <c r="F44" s="11">
        <v>5833.4</v>
      </c>
      <c r="G44" s="11">
        <v>25134.7</v>
      </c>
      <c r="H44" s="17">
        <v>769.4</v>
      </c>
      <c r="I44" s="11">
        <v>29478.7</v>
      </c>
      <c r="J44" s="11">
        <v>6494.3</v>
      </c>
      <c r="K44" s="17">
        <v>-56</v>
      </c>
      <c r="L44" s="17">
        <v>73.900000000000006</v>
      </c>
      <c r="M44" s="11">
        <v>24589.8</v>
      </c>
      <c r="N44" s="11">
        <v>24516</v>
      </c>
      <c r="O44" s="17">
        <v>-216.8</v>
      </c>
      <c r="P44" s="17"/>
      <c r="Q44" s="11">
        <v>-5169.7</v>
      </c>
      <c r="R44" s="11">
        <v>138714.70000000001</v>
      </c>
      <c r="S44" s="11">
        <v>9635.1</v>
      </c>
      <c r="T44" s="11">
        <v>12597.8</v>
      </c>
      <c r="U44" s="11">
        <v>2962.6</v>
      </c>
      <c r="V44" s="11">
        <v>148349.9</v>
      </c>
      <c r="W44" s="17"/>
      <c r="X44" s="11">
        <v>144047.70000000001</v>
      </c>
      <c r="Y44" s="11">
        <v>108139.8</v>
      </c>
      <c r="Z44" s="11">
        <v>35899.300000000003</v>
      </c>
      <c r="AA44" s="17"/>
      <c r="AB44" s="11">
        <v>37464.5</v>
      </c>
      <c r="AC44" s="17"/>
      <c r="AD44" s="34">
        <v>143137.70000000001</v>
      </c>
    </row>
    <row r="45" spans="1:30" x14ac:dyDescent="0.25">
      <c r="A45" s="17" t="s">
        <v>0</v>
      </c>
      <c r="B45" s="32">
        <v>149453.6</v>
      </c>
      <c r="C45" s="11">
        <v>78531.899999999994</v>
      </c>
      <c r="D45" s="11">
        <v>75777.3</v>
      </c>
      <c r="E45" s="11">
        <v>62392.3</v>
      </c>
      <c r="F45" s="11">
        <v>5866</v>
      </c>
      <c r="G45" s="11">
        <v>25536.3</v>
      </c>
      <c r="H45" s="17">
        <v>841.3</v>
      </c>
      <c r="I45" s="11">
        <v>30113.3</v>
      </c>
      <c r="J45" s="11">
        <v>7610.2</v>
      </c>
      <c r="K45" s="17">
        <v>39.5</v>
      </c>
      <c r="L45" s="11">
        <v>1012.5</v>
      </c>
      <c r="M45" s="11">
        <v>26134.799999999999</v>
      </c>
      <c r="N45" s="11">
        <v>25122.3</v>
      </c>
      <c r="O45" s="17">
        <v>-97.5</v>
      </c>
      <c r="P45" s="17"/>
      <c r="Q45" s="11">
        <v>-4995.3</v>
      </c>
      <c r="R45" s="11">
        <v>144458.29999999999</v>
      </c>
      <c r="S45" s="11">
        <v>7635.9</v>
      </c>
      <c r="T45" s="11">
        <v>12172</v>
      </c>
      <c r="U45" s="11">
        <v>4536.1000000000004</v>
      </c>
      <c r="V45" s="11">
        <v>152094.20000000001</v>
      </c>
      <c r="W45" s="17"/>
      <c r="X45" s="11">
        <v>148608.5</v>
      </c>
      <c r="Y45" s="11">
        <v>110810.3</v>
      </c>
      <c r="Z45" s="11">
        <v>37795.599999999999</v>
      </c>
      <c r="AA45" s="17"/>
      <c r="AB45" s="11">
        <v>39015.300000000003</v>
      </c>
      <c r="AC45" s="17"/>
      <c r="AD45" s="34">
        <v>148493.79999999999</v>
      </c>
    </row>
    <row r="46" spans="1:30" x14ac:dyDescent="0.25">
      <c r="A46" s="17" t="s">
        <v>4</v>
      </c>
      <c r="B46" s="32">
        <v>149089.20000000001</v>
      </c>
      <c r="C46" s="11">
        <v>77161.600000000006</v>
      </c>
      <c r="D46" s="11">
        <v>74625.5</v>
      </c>
      <c r="E46" s="11">
        <v>61211.1</v>
      </c>
      <c r="F46" s="11">
        <v>5701.6</v>
      </c>
      <c r="G46" s="11">
        <v>29818.1</v>
      </c>
      <c r="H46" s="11">
        <v>-1392.2</v>
      </c>
      <c r="I46" s="11">
        <v>30206.799999999999</v>
      </c>
      <c r="J46" s="11">
        <v>8037.9</v>
      </c>
      <c r="K46" s="17">
        <v>26.3</v>
      </c>
      <c r="L46" s="17">
        <v>-12.1</v>
      </c>
      <c r="M46" s="11">
        <v>24469.3</v>
      </c>
      <c r="N46" s="11">
        <v>24481.5</v>
      </c>
      <c r="O46" s="17">
        <v>-458.6</v>
      </c>
      <c r="P46" s="17"/>
      <c r="Q46" s="11">
        <v>-3842.2</v>
      </c>
      <c r="R46" s="11">
        <v>145247</v>
      </c>
      <c r="S46" s="11">
        <v>8497.4</v>
      </c>
      <c r="T46" s="11">
        <v>12371.1</v>
      </c>
      <c r="U46" s="11">
        <v>3873.8</v>
      </c>
      <c r="V46" s="11">
        <v>153744.4</v>
      </c>
      <c r="W46" s="17"/>
      <c r="X46" s="11">
        <v>149313</v>
      </c>
      <c r="Y46" s="11">
        <v>110990.1</v>
      </c>
      <c r="Z46" s="11">
        <v>38331.300000000003</v>
      </c>
      <c r="AA46" s="17"/>
      <c r="AB46" s="11">
        <v>43495.8</v>
      </c>
      <c r="AC46" s="17"/>
      <c r="AD46" s="34">
        <v>150823.29999999999</v>
      </c>
    </row>
    <row r="47" spans="1:30" x14ac:dyDescent="0.25">
      <c r="A47" s="17" t="s">
        <v>2</v>
      </c>
      <c r="B47" s="32">
        <v>143419.9</v>
      </c>
      <c r="C47" s="11">
        <v>75468.800000000003</v>
      </c>
      <c r="D47" s="11">
        <v>72929.399999999994</v>
      </c>
      <c r="E47" s="11">
        <v>59491</v>
      </c>
      <c r="F47" s="11">
        <v>5656.1</v>
      </c>
      <c r="G47" s="11">
        <v>23537.9</v>
      </c>
      <c r="H47" s="11">
        <v>1463.8</v>
      </c>
      <c r="I47" s="11">
        <v>29631.8</v>
      </c>
      <c r="J47" s="11">
        <v>5830.1</v>
      </c>
      <c r="K47" s="17">
        <v>-35.6</v>
      </c>
      <c r="L47" s="11">
        <v>1600.8</v>
      </c>
      <c r="M47" s="11">
        <v>24784.5</v>
      </c>
      <c r="N47" s="11">
        <v>23183.7</v>
      </c>
      <c r="O47" s="17">
        <v>266.10000000000002</v>
      </c>
      <c r="P47" s="17"/>
      <c r="Q47" s="11">
        <v>-3065.5</v>
      </c>
      <c r="R47" s="11">
        <v>140354.4</v>
      </c>
      <c r="S47" s="11">
        <v>7885.9</v>
      </c>
      <c r="T47" s="11">
        <v>13974.1</v>
      </c>
      <c r="U47" s="11">
        <v>6088.2</v>
      </c>
      <c r="V47" s="11">
        <v>148240.29999999999</v>
      </c>
      <c r="W47" s="17"/>
      <c r="X47" s="11">
        <v>141657.60000000001</v>
      </c>
      <c r="Y47" s="11">
        <v>106278.3</v>
      </c>
      <c r="Z47" s="11">
        <v>35362.6</v>
      </c>
      <c r="AA47" s="17"/>
      <c r="AB47" s="11">
        <v>35044.6</v>
      </c>
      <c r="AC47" s="17"/>
      <c r="AD47" s="34">
        <v>141798</v>
      </c>
    </row>
    <row r="48" spans="1:30" x14ac:dyDescent="0.25">
      <c r="A48" s="17" t="s">
        <v>1</v>
      </c>
      <c r="B48" s="32">
        <v>143876.20000000001</v>
      </c>
      <c r="C48" s="11">
        <v>75793.899999999994</v>
      </c>
      <c r="D48" s="11">
        <v>73009.600000000006</v>
      </c>
      <c r="E48" s="11">
        <v>59548.6</v>
      </c>
      <c r="F48" s="11">
        <v>5923.1</v>
      </c>
      <c r="G48" s="11">
        <v>24869</v>
      </c>
      <c r="H48" s="17">
        <v>-362.6</v>
      </c>
      <c r="I48" s="11">
        <v>29414.7</v>
      </c>
      <c r="J48" s="11">
        <v>6615.8</v>
      </c>
      <c r="K48" s="17">
        <v>-56.7</v>
      </c>
      <c r="L48" s="11">
        <v>1716</v>
      </c>
      <c r="M48" s="11">
        <v>25259.8</v>
      </c>
      <c r="N48" s="11">
        <v>23543.9</v>
      </c>
      <c r="O48" s="17">
        <v>-37.1</v>
      </c>
      <c r="P48" s="17"/>
      <c r="Q48" s="11">
        <v>-2598.1999999999998</v>
      </c>
      <c r="R48" s="11">
        <v>141278</v>
      </c>
      <c r="S48" s="11">
        <v>9832.2000000000007</v>
      </c>
      <c r="T48" s="11">
        <v>14220.7</v>
      </c>
      <c r="U48" s="11">
        <v>4388.5</v>
      </c>
      <c r="V48" s="11">
        <v>151110.20000000001</v>
      </c>
      <c r="W48" s="17"/>
      <c r="X48" s="11">
        <v>142041.5</v>
      </c>
      <c r="Y48" s="11">
        <v>106106.2</v>
      </c>
      <c r="Z48" s="11">
        <v>35930.300000000003</v>
      </c>
      <c r="AA48" s="17"/>
      <c r="AB48" s="11">
        <v>37425.9</v>
      </c>
      <c r="AC48" s="17"/>
      <c r="AD48" s="34">
        <v>144502</v>
      </c>
    </row>
    <row r="49" spans="1:30" x14ac:dyDescent="0.25">
      <c r="A49" s="17" t="s">
        <v>0</v>
      </c>
      <c r="B49" s="32">
        <v>149492.5</v>
      </c>
      <c r="C49" s="11">
        <v>77593.2</v>
      </c>
      <c r="D49" s="11">
        <v>74770.3</v>
      </c>
      <c r="E49" s="11">
        <v>61289.7</v>
      </c>
      <c r="F49" s="11">
        <v>5956.2</v>
      </c>
      <c r="G49" s="11">
        <v>26021.7</v>
      </c>
      <c r="H49" s="17">
        <v>84</v>
      </c>
      <c r="I49" s="11">
        <v>29781</v>
      </c>
      <c r="J49" s="11">
        <v>7607.1</v>
      </c>
      <c r="K49" s="17">
        <v>-25.6</v>
      </c>
      <c r="L49" s="11">
        <v>2375.1999999999998</v>
      </c>
      <c r="M49" s="11">
        <v>27227</v>
      </c>
      <c r="N49" s="11">
        <v>24851.7</v>
      </c>
      <c r="O49" s="17">
        <v>99.6</v>
      </c>
      <c r="P49" s="17"/>
      <c r="Q49" s="11">
        <v>-2952.2</v>
      </c>
      <c r="R49" s="11">
        <v>146540.29999999999</v>
      </c>
      <c r="S49" s="11">
        <v>6727.6</v>
      </c>
      <c r="T49" s="11">
        <v>12551.7</v>
      </c>
      <c r="U49" s="11">
        <v>5824.1</v>
      </c>
      <c r="V49" s="11">
        <v>153267.79999999999</v>
      </c>
      <c r="W49" s="17"/>
      <c r="X49" s="11">
        <v>146975.9</v>
      </c>
      <c r="Y49" s="11">
        <v>109599</v>
      </c>
      <c r="Z49" s="11">
        <v>37376.699999999997</v>
      </c>
      <c r="AA49" s="17"/>
      <c r="AB49" s="11">
        <v>39588.5</v>
      </c>
      <c r="AC49" s="17"/>
      <c r="AD49" s="34">
        <v>149529.1</v>
      </c>
    </row>
    <row r="50" spans="1:30" x14ac:dyDescent="0.25">
      <c r="A50" s="17" t="s">
        <v>3</v>
      </c>
      <c r="B50" s="32">
        <v>147218.9</v>
      </c>
      <c r="C50" s="11">
        <v>75813.8</v>
      </c>
      <c r="D50" s="11">
        <v>73238.2</v>
      </c>
      <c r="E50" s="11">
        <v>59755.4</v>
      </c>
      <c r="F50" s="11">
        <v>5681</v>
      </c>
      <c r="G50" s="11">
        <v>29234.3</v>
      </c>
      <c r="H50" s="11">
        <v>-1736.9</v>
      </c>
      <c r="I50" s="11">
        <v>29931</v>
      </c>
      <c r="J50" s="11">
        <v>7612.8</v>
      </c>
      <c r="K50" s="17">
        <v>-38</v>
      </c>
      <c r="L50" s="11">
        <v>1017.8</v>
      </c>
      <c r="M50" s="11">
        <v>24739.7</v>
      </c>
      <c r="N50" s="11">
        <v>23721.9</v>
      </c>
      <c r="O50" s="17">
        <v>-297</v>
      </c>
      <c r="P50" s="17"/>
      <c r="Q50" s="11">
        <v>-2505.1</v>
      </c>
      <c r="R50" s="11">
        <v>144713.79999999999</v>
      </c>
      <c r="S50" s="11">
        <v>9154.2000000000007</v>
      </c>
      <c r="T50" s="11">
        <v>13935.2</v>
      </c>
      <c r="U50" s="11">
        <v>4781</v>
      </c>
      <c r="V50" s="11">
        <v>153868</v>
      </c>
      <c r="W50" s="17"/>
      <c r="X50" s="11">
        <v>146174.9</v>
      </c>
      <c r="Y50" s="11">
        <v>108672.1</v>
      </c>
      <c r="Z50" s="11">
        <v>37513.599999999999</v>
      </c>
      <c r="AA50" s="17"/>
      <c r="AB50" s="11">
        <v>42485.4</v>
      </c>
      <c r="AC50" s="17"/>
      <c r="AD50" s="34">
        <v>149438.9</v>
      </c>
    </row>
    <row r="51" spans="1:30" x14ac:dyDescent="0.25">
      <c r="A51" s="17" t="s">
        <v>2</v>
      </c>
      <c r="B51" s="32">
        <v>141710.70000000001</v>
      </c>
      <c r="C51" s="11">
        <v>74649.7</v>
      </c>
      <c r="D51" s="11">
        <v>72194</v>
      </c>
      <c r="E51" s="11">
        <v>58697.1</v>
      </c>
      <c r="F51" s="11">
        <v>5474.3</v>
      </c>
      <c r="G51" s="11">
        <v>23735.599999999999</v>
      </c>
      <c r="H51" s="17">
        <v>859</v>
      </c>
      <c r="I51" s="11">
        <v>30375.9</v>
      </c>
      <c r="J51" s="11">
        <v>5684.1</v>
      </c>
      <c r="K51" s="17">
        <v>-20.8</v>
      </c>
      <c r="L51" s="11">
        <v>1108.7</v>
      </c>
      <c r="M51" s="11">
        <v>25008.799999999999</v>
      </c>
      <c r="N51" s="11">
        <v>23900.1</v>
      </c>
      <c r="O51" s="17">
        <v>-155.6</v>
      </c>
      <c r="P51" s="17"/>
      <c r="Q51" s="11">
        <v>-2512.5</v>
      </c>
      <c r="R51" s="11">
        <v>139198.20000000001</v>
      </c>
      <c r="S51" s="11">
        <v>8447.2999999999993</v>
      </c>
      <c r="T51" s="11">
        <v>15463.5</v>
      </c>
      <c r="U51" s="11">
        <v>7016.3</v>
      </c>
      <c r="V51" s="11">
        <v>147645.4</v>
      </c>
      <c r="W51" s="17"/>
      <c r="X51" s="11">
        <v>140710.79999999999</v>
      </c>
      <c r="Y51" s="11">
        <v>104758.2</v>
      </c>
      <c r="Z51" s="11">
        <v>35958.5</v>
      </c>
      <c r="AA51" s="17"/>
      <c r="AB51" s="11">
        <v>34897.800000000003</v>
      </c>
      <c r="AC51" s="17"/>
      <c r="AD51" s="34">
        <v>140814.9</v>
      </c>
    </row>
    <row r="52" spans="1:30" x14ac:dyDescent="0.25">
      <c r="A52" s="17" t="s">
        <v>1</v>
      </c>
      <c r="B52" s="32">
        <v>145075.6</v>
      </c>
      <c r="C52" s="11">
        <v>76003.3</v>
      </c>
      <c r="D52" s="11">
        <v>73325.5</v>
      </c>
      <c r="E52" s="11">
        <v>59805.7</v>
      </c>
      <c r="F52" s="11">
        <v>5886</v>
      </c>
      <c r="G52" s="11">
        <v>25274</v>
      </c>
      <c r="H52" s="17">
        <v>346.1</v>
      </c>
      <c r="I52" s="11">
        <v>30106.6</v>
      </c>
      <c r="J52" s="11">
        <v>6650</v>
      </c>
      <c r="K52" s="17">
        <v>-9.1</v>
      </c>
      <c r="L52" s="11">
        <v>1003.3</v>
      </c>
      <c r="M52" s="11">
        <v>25592.400000000001</v>
      </c>
      <c r="N52" s="11">
        <v>24589</v>
      </c>
      <c r="O52" s="17">
        <v>-184.4</v>
      </c>
      <c r="P52" s="17"/>
      <c r="Q52" s="11">
        <v>-2390.5</v>
      </c>
      <c r="R52" s="11">
        <v>142685.1</v>
      </c>
      <c r="S52" s="11">
        <v>10791.3</v>
      </c>
      <c r="T52" s="11">
        <v>15854.7</v>
      </c>
      <c r="U52" s="11">
        <v>5063.3999999999996</v>
      </c>
      <c r="V52" s="11">
        <v>153476.4</v>
      </c>
      <c r="W52" s="17"/>
      <c r="X52" s="11">
        <v>144215.5</v>
      </c>
      <c r="Y52" s="11">
        <v>107493</v>
      </c>
      <c r="Z52" s="11">
        <v>36724.800000000003</v>
      </c>
      <c r="AA52" s="17"/>
      <c r="AB52" s="11">
        <v>37816.199999999997</v>
      </c>
      <c r="AC52" s="17"/>
      <c r="AD52" s="34">
        <v>144775</v>
      </c>
    </row>
    <row r="53" spans="1:30" x14ac:dyDescent="0.25">
      <c r="A53" s="17" t="s">
        <v>0</v>
      </c>
      <c r="B53" s="32">
        <v>150452.9</v>
      </c>
      <c r="C53" s="11">
        <v>77723.100000000006</v>
      </c>
      <c r="D53" s="11">
        <v>74993.8</v>
      </c>
      <c r="E53" s="11">
        <v>61449.5</v>
      </c>
      <c r="F53" s="11">
        <v>5963.1</v>
      </c>
      <c r="G53" s="11">
        <v>25824.3</v>
      </c>
      <c r="H53" s="17">
        <v>-23.2</v>
      </c>
      <c r="I53" s="11">
        <v>30504</v>
      </c>
      <c r="J53" s="11">
        <v>7646.9</v>
      </c>
      <c r="K53" s="17">
        <v>-23.5</v>
      </c>
      <c r="L53" s="11">
        <v>2635.5</v>
      </c>
      <c r="M53" s="11">
        <v>27320.1</v>
      </c>
      <c r="N53" s="11">
        <v>24684.6</v>
      </c>
      <c r="O53" s="17">
        <v>202.6</v>
      </c>
      <c r="P53" s="17"/>
      <c r="Q53" s="11">
        <v>-2329.6999999999998</v>
      </c>
      <c r="R53" s="11">
        <v>148123.1</v>
      </c>
      <c r="S53" s="11">
        <v>6610.2</v>
      </c>
      <c r="T53" s="11">
        <v>12858.6</v>
      </c>
      <c r="U53" s="11">
        <v>6248.5</v>
      </c>
      <c r="V53" s="11">
        <v>154733.29999999999</v>
      </c>
      <c r="W53" s="17"/>
      <c r="X53" s="11">
        <v>147532.5</v>
      </c>
      <c r="Y53" s="11">
        <v>109409.2</v>
      </c>
      <c r="Z53" s="11">
        <v>38144.800000000003</v>
      </c>
      <c r="AA53" s="17"/>
      <c r="AB53" s="11">
        <v>39438.400000000001</v>
      </c>
      <c r="AC53" s="17"/>
      <c r="AD53" s="34">
        <v>150616.6</v>
      </c>
    </row>
    <row r="54" spans="1:30" x14ac:dyDescent="0.25">
      <c r="A54" s="17" t="s">
        <v>189</v>
      </c>
      <c r="B54" s="32">
        <v>149600.70000000001</v>
      </c>
      <c r="C54" s="11">
        <v>76856</v>
      </c>
      <c r="D54" s="11">
        <v>74367.399999999994</v>
      </c>
      <c r="E54" s="11">
        <v>60808.9</v>
      </c>
      <c r="F54" s="11">
        <v>5733.3</v>
      </c>
      <c r="G54" s="11">
        <v>29690.400000000001</v>
      </c>
      <c r="H54" s="11">
        <v>-1089.0999999999999</v>
      </c>
      <c r="I54" s="11">
        <v>30500.7</v>
      </c>
      <c r="J54" s="11">
        <v>7705.2</v>
      </c>
      <c r="K54" s="17">
        <v>6.4</v>
      </c>
      <c r="L54" s="17">
        <v>608.79999999999995</v>
      </c>
      <c r="M54" s="11">
        <v>25760.1</v>
      </c>
      <c r="N54" s="11">
        <v>25151.3</v>
      </c>
      <c r="O54" s="17">
        <v>-410.9</v>
      </c>
      <c r="P54" s="17"/>
      <c r="Q54" s="11">
        <v>-2164.6999999999998</v>
      </c>
      <c r="R54" s="11">
        <v>147436</v>
      </c>
      <c r="S54" s="11">
        <v>9890.2000000000007</v>
      </c>
      <c r="T54" s="11">
        <v>14897.7</v>
      </c>
      <c r="U54" s="11">
        <v>5007.3999999999996</v>
      </c>
      <c r="V54" s="11">
        <v>157326.29999999999</v>
      </c>
      <c r="W54" s="17"/>
      <c r="X54" s="11">
        <v>149230.20000000001</v>
      </c>
      <c r="Y54" s="11">
        <v>110985.9</v>
      </c>
      <c r="Z54" s="11">
        <v>38253.9</v>
      </c>
      <c r="AA54" s="17"/>
      <c r="AB54" s="11">
        <v>43088.4</v>
      </c>
      <c r="AC54" s="17"/>
      <c r="AD54" s="34">
        <v>150985.20000000001</v>
      </c>
    </row>
    <row r="55" spans="1:30" x14ac:dyDescent="0.25">
      <c r="A55" s="17" t="s">
        <v>2</v>
      </c>
      <c r="B55" s="32">
        <v>144672.20000000001</v>
      </c>
      <c r="C55" s="11">
        <v>75700.5</v>
      </c>
      <c r="D55" s="11">
        <v>73136.7</v>
      </c>
      <c r="E55" s="11">
        <v>59569.9</v>
      </c>
      <c r="F55" s="11">
        <v>5561.2</v>
      </c>
      <c r="G55" s="11">
        <v>24230.400000000001</v>
      </c>
      <c r="H55" s="11">
        <v>1545.5</v>
      </c>
      <c r="I55" s="11">
        <v>30536.1</v>
      </c>
      <c r="J55" s="11">
        <v>5745.4</v>
      </c>
      <c r="K55" s="17">
        <v>-39.6</v>
      </c>
      <c r="L55" s="11">
        <v>1461.2</v>
      </c>
      <c r="M55" s="11">
        <v>26490.1</v>
      </c>
      <c r="N55" s="11">
        <v>25028.9</v>
      </c>
      <c r="O55" s="17">
        <v>-68.5</v>
      </c>
      <c r="P55" s="17"/>
      <c r="Q55" s="11">
        <v>-1978.7</v>
      </c>
      <c r="R55" s="11">
        <v>142693.6</v>
      </c>
      <c r="S55" s="11">
        <v>7732.6</v>
      </c>
      <c r="T55" s="11">
        <v>14755.6</v>
      </c>
      <c r="U55" s="11">
        <v>7023</v>
      </c>
      <c r="V55" s="11">
        <v>150426.20000000001</v>
      </c>
      <c r="W55" s="17"/>
      <c r="X55" s="11">
        <v>143321.79999999999</v>
      </c>
      <c r="Y55" s="11">
        <v>107174.9</v>
      </c>
      <c r="Z55" s="11">
        <v>36132.6</v>
      </c>
      <c r="AA55" s="17"/>
      <c r="AB55" s="11">
        <v>35536.9</v>
      </c>
      <c r="AC55" s="17"/>
      <c r="AD55" s="34">
        <v>142991.1</v>
      </c>
    </row>
    <row r="56" spans="1:30" s="17" customFormat="1" x14ac:dyDescent="0.25">
      <c r="A56" s="17" t="s">
        <v>1</v>
      </c>
      <c r="B56" s="32">
        <v>146033.70000000001</v>
      </c>
      <c r="C56" s="11">
        <v>77162</v>
      </c>
      <c r="D56" s="11">
        <v>74383.8</v>
      </c>
      <c r="E56" s="11">
        <v>60799</v>
      </c>
      <c r="F56" s="11">
        <v>5418.8</v>
      </c>
      <c r="G56" s="11">
        <v>25494.6</v>
      </c>
      <c r="H56" s="17">
        <v>349.5</v>
      </c>
      <c r="I56" s="11">
        <v>30272.3</v>
      </c>
      <c r="J56" s="11">
        <v>6538.3</v>
      </c>
      <c r="K56" s="17">
        <v>-6.2</v>
      </c>
      <c r="L56" s="11">
        <v>1060.0999999999999</v>
      </c>
      <c r="M56" s="11">
        <v>26117.3</v>
      </c>
      <c r="N56" s="11">
        <v>25057.3</v>
      </c>
      <c r="O56" s="17">
        <v>-255.7</v>
      </c>
      <c r="Q56" s="11">
        <v>-1752.1</v>
      </c>
      <c r="R56" s="11">
        <v>144281.60000000001</v>
      </c>
      <c r="S56" s="11">
        <v>11509.8</v>
      </c>
      <c r="T56" s="11">
        <v>16496.3</v>
      </c>
      <c r="U56" s="11">
        <v>4986.6000000000004</v>
      </c>
      <c r="V56" s="11">
        <v>155791.4</v>
      </c>
      <c r="X56" s="11">
        <v>145147.4</v>
      </c>
      <c r="Y56" s="11">
        <v>108369.1</v>
      </c>
      <c r="Z56" s="11">
        <v>36771.199999999997</v>
      </c>
      <c r="AB56" s="11">
        <v>37435.9</v>
      </c>
      <c r="AD56" s="34">
        <v>145724.29999999999</v>
      </c>
    </row>
    <row r="57" spans="1:30" ht="15" thickBot="1" x14ac:dyDescent="0.3">
      <c r="A57" s="17" t="s">
        <v>0</v>
      </c>
      <c r="B57" s="33">
        <v>151124.70000000001</v>
      </c>
      <c r="C57" s="11">
        <v>79038.5</v>
      </c>
      <c r="D57" s="11">
        <v>76205.2</v>
      </c>
      <c r="E57" s="11">
        <v>62595.6</v>
      </c>
      <c r="F57" s="11">
        <v>5719.9</v>
      </c>
      <c r="G57" s="11">
        <v>26681.3</v>
      </c>
      <c r="H57" s="17">
        <v>-188</v>
      </c>
      <c r="I57" s="11">
        <v>30776.2</v>
      </c>
      <c r="J57" s="11">
        <v>7506.4</v>
      </c>
      <c r="K57" s="17">
        <v>-7.5</v>
      </c>
      <c r="L57" s="11">
        <v>1700</v>
      </c>
      <c r="M57" s="11">
        <v>27237</v>
      </c>
      <c r="N57" s="11">
        <v>25537.1</v>
      </c>
      <c r="O57" s="17">
        <v>-102.1</v>
      </c>
      <c r="P57" s="17"/>
      <c r="Q57" s="11">
        <v>-1444.9</v>
      </c>
      <c r="R57" s="11">
        <v>149679.9</v>
      </c>
      <c r="S57" s="11">
        <v>6608.7</v>
      </c>
      <c r="T57" s="11">
        <v>13090.1</v>
      </c>
      <c r="U57" s="11">
        <v>6481.4</v>
      </c>
      <c r="V57" s="11">
        <v>156288.6</v>
      </c>
      <c r="W57" s="17"/>
      <c r="X57" s="11">
        <v>149414.1</v>
      </c>
      <c r="Y57" s="11">
        <v>111126.8</v>
      </c>
      <c r="Z57" s="11">
        <v>38298</v>
      </c>
      <c r="AA57" s="17"/>
      <c r="AB57" s="11">
        <v>39894.400000000001</v>
      </c>
      <c r="AC57" s="35"/>
      <c r="AD57" s="11">
        <v>151459.79999999999</v>
      </c>
    </row>
    <row r="58" spans="1:30" ht="14.25" customHeight="1" x14ac:dyDescent="0.25">
      <c r="A58" s="19" t="s">
        <v>116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0"/>
      <c r="Q58" s="10"/>
      <c r="R58" s="10"/>
      <c r="S58" s="10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 spans="1:30" ht="14.25" customHeight="1" x14ac:dyDescent="0.25">
      <c r="A59" s="19" t="s">
        <v>114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0"/>
      <c r="Q59" s="10"/>
      <c r="R59" s="10"/>
      <c r="S59" s="10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</row>
    <row r="60" spans="1:30" ht="14.25" customHeight="1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8"/>
      <c r="Q60" s="18"/>
      <c r="R60" s="18"/>
      <c r="S60" s="18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</row>
    <row r="61" spans="1:30" x14ac:dyDescent="0.25">
      <c r="A61" s="19" t="s">
        <v>113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8"/>
      <c r="Q61" s="18"/>
      <c r="R61" s="18"/>
      <c r="S61" s="18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</row>
    <row r="62" spans="1:30" x14ac:dyDescent="0.25">
      <c r="A62" s="19" t="s">
        <v>115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0"/>
      <c r="Q62" s="10"/>
      <c r="R62" s="10"/>
      <c r="S62" s="10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</sheetData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A57"/>
  <sheetViews>
    <sheetView showGridLines="0" topLeftCell="M1" zoomScaleNormal="100" workbookViewId="0">
      <selection activeCell="W33" sqref="W33"/>
    </sheetView>
  </sheetViews>
  <sheetFormatPr defaultRowHeight="14.25" x14ac:dyDescent="0.25"/>
  <cols>
    <col min="1" max="1" width="11.5703125" bestFit="1" customWidth="1"/>
    <col min="2" max="2" width="11.140625" bestFit="1" customWidth="1"/>
    <col min="3" max="3" width="11.140625" customWidth="1"/>
    <col min="4" max="4" width="13.42578125" customWidth="1"/>
    <col min="5" max="5" width="16.5703125" bestFit="1" customWidth="1"/>
    <col min="6" max="6" width="9.140625" bestFit="1" customWidth="1"/>
    <col min="7" max="7" width="9.7109375" customWidth="1"/>
    <col min="8" max="8" width="9.85546875" bestFit="1" customWidth="1"/>
    <col min="9" max="9" width="11" customWidth="1"/>
    <col min="10" max="10" width="9.140625" bestFit="1" customWidth="1"/>
    <col min="11" max="11" width="10.140625" customWidth="1"/>
    <col min="12" max="14" width="9.85546875" bestFit="1" customWidth="1"/>
    <col min="15" max="15" width="1.7109375" customWidth="1"/>
    <col min="16" max="18" width="11.140625" customWidth="1"/>
    <col min="19" max="19" width="11.140625" bestFit="1" customWidth="1"/>
    <col min="20" max="20" width="1.7109375" customWidth="1"/>
    <col min="21" max="22" width="11" bestFit="1" customWidth="1"/>
    <col min="23" max="23" width="9.85546875" bestFit="1" customWidth="1"/>
    <col min="24" max="24" width="1.7109375" customWidth="1"/>
    <col min="25" max="25" width="9.85546875" bestFit="1" customWidth="1"/>
    <col min="26" max="26" width="1.7109375" customWidth="1"/>
    <col min="27" max="27" width="14.28515625" customWidth="1"/>
  </cols>
  <sheetData>
    <row r="1" spans="1:27" s="22" customFormat="1" ht="19.5" x14ac:dyDescent="0.25">
      <c r="A1" s="21" t="s">
        <v>150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P1" s="24" t="s">
        <v>81</v>
      </c>
      <c r="Q1" s="24"/>
      <c r="R1" s="24"/>
      <c r="S1" s="24"/>
      <c r="T1" s="24"/>
      <c r="U1" s="24"/>
      <c r="V1" s="24"/>
      <c r="W1" s="24" t="s">
        <v>193</v>
      </c>
      <c r="X1" s="24"/>
      <c r="Y1" s="24"/>
      <c r="Z1" s="24"/>
      <c r="AA1" s="24" t="s">
        <v>82</v>
      </c>
    </row>
    <row r="2" spans="1:27" s="22" customFormat="1" ht="19.5" x14ac:dyDescent="0.25">
      <c r="A2" s="21" t="str">
        <f>VLOOKUP(A1,目次!B:C,2,0)</f>
        <v>사분기 디플레이터, 계절조정계열, 전기비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P2" s="24" t="s">
        <v>101</v>
      </c>
      <c r="Q2" s="24"/>
      <c r="R2" s="24"/>
      <c r="S2" s="24"/>
      <c r="T2" s="24"/>
      <c r="U2" s="24"/>
      <c r="V2" s="24"/>
      <c r="W2" s="24" t="s">
        <v>194</v>
      </c>
      <c r="X2" s="24"/>
      <c r="Y2" s="24"/>
      <c r="Z2" s="24"/>
      <c r="AA2" s="24" t="s">
        <v>103</v>
      </c>
    </row>
    <row r="3" spans="1:27" s="9" customFormat="1" ht="20.25" thickBo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7"/>
      <c r="M3" s="17"/>
      <c r="N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10" customFormat="1" ht="28.5" customHeight="1" x14ac:dyDescent="0.25">
      <c r="B4" s="4" t="s">
        <v>38</v>
      </c>
      <c r="C4" s="18" t="s">
        <v>39</v>
      </c>
      <c r="D4" s="18" t="s">
        <v>40</v>
      </c>
      <c r="E4" s="18" t="s">
        <v>41</v>
      </c>
      <c r="F4" s="18" t="s">
        <v>42</v>
      </c>
      <c r="G4" s="18" t="s">
        <v>153</v>
      </c>
      <c r="H4" s="18" t="s">
        <v>154</v>
      </c>
      <c r="I4" s="18" t="s">
        <v>43</v>
      </c>
      <c r="J4" s="18" t="s">
        <v>44</v>
      </c>
      <c r="K4" s="18" t="s">
        <v>155</v>
      </c>
      <c r="L4" s="14" t="s">
        <v>45</v>
      </c>
      <c r="M4" s="14"/>
      <c r="N4" s="14"/>
      <c r="P4" s="14" t="s">
        <v>49</v>
      </c>
      <c r="Q4" s="14"/>
      <c r="R4" s="14"/>
      <c r="S4" s="18" t="s">
        <v>51</v>
      </c>
      <c r="T4" s="18"/>
      <c r="U4" s="18" t="s">
        <v>52</v>
      </c>
      <c r="V4" s="18" t="s">
        <v>53</v>
      </c>
      <c r="W4" s="18" t="s">
        <v>54</v>
      </c>
      <c r="X4" s="18"/>
      <c r="Y4" s="18" t="s">
        <v>73</v>
      </c>
      <c r="Z4" s="18"/>
      <c r="AA4" s="7" t="s">
        <v>55</v>
      </c>
    </row>
    <row r="5" spans="1:27" s="10" customFormat="1" x14ac:dyDescent="0.25">
      <c r="B5" s="5"/>
      <c r="C5" s="18"/>
      <c r="D5" s="18"/>
      <c r="E5" s="18"/>
      <c r="F5" s="18"/>
      <c r="G5" s="18"/>
      <c r="H5" s="18"/>
      <c r="I5" s="18"/>
      <c r="J5" s="18"/>
      <c r="K5" s="18"/>
      <c r="L5" s="18" t="s">
        <v>46</v>
      </c>
      <c r="M5" s="18" t="s">
        <v>156</v>
      </c>
      <c r="N5" s="18" t="s">
        <v>157</v>
      </c>
      <c r="P5" s="18" t="s">
        <v>50</v>
      </c>
      <c r="Q5" s="18" t="s">
        <v>159</v>
      </c>
      <c r="R5" s="18" t="s">
        <v>160</v>
      </c>
      <c r="S5" s="18"/>
      <c r="T5" s="18"/>
      <c r="U5" s="18"/>
      <c r="V5" s="18"/>
      <c r="W5" s="18"/>
      <c r="X5" s="18"/>
      <c r="Y5" s="18"/>
      <c r="Z5" s="18"/>
      <c r="AA5" s="7"/>
    </row>
    <row r="6" spans="1:27" s="10" customFormat="1" ht="38.25" x14ac:dyDescent="0.25">
      <c r="B6" s="25" t="str">
        <f>HLOOKUP(B4,'gaku-jg'!4:8,3,0)</f>
        <v>GDP
(Expenditure Approach)</v>
      </c>
      <c r="C6" s="26" t="str">
        <f>HLOOKUP(C4,'gaku-jg'!4:8,3,0)</f>
        <v>Private
Consumption</v>
      </c>
      <c r="D6" s="26" t="str">
        <f>HLOOKUP(D4,'gaku-jg'!4:8,3,0)</f>
        <v>Consumption of
Households</v>
      </c>
      <c r="E6" s="26" t="str">
        <f>HLOOKUP(E4,'gaku-jg'!4:8,3,0)</f>
        <v>Excluding
Imputed Rent</v>
      </c>
      <c r="F6" s="26" t="str">
        <f>HLOOKUP(F4,'gaku-jg'!4:8,3,0)</f>
        <v>Private
Residential
Investment</v>
      </c>
      <c r="G6" s="26" t="str">
        <f>HLOOKUP(G4,'gaku-jg'!4:8,3,0)</f>
        <v>Private Non-Resi.
Investment</v>
      </c>
      <c r="H6" s="26" t="str">
        <f>HLOOKUP(H4,'gaku-jg'!4:8,3,0)</f>
        <v>Change
in Private
Inventories</v>
      </c>
      <c r="I6" s="26" t="str">
        <f>HLOOKUP(I4,'gaku-jg'!4:8,3,0)</f>
        <v>Government
Consumption</v>
      </c>
      <c r="J6" s="26" t="str">
        <f>HLOOKUP(J4,'gaku-jg'!4:8,3,0)</f>
        <v>Public
Investment</v>
      </c>
      <c r="K6" s="26" t="str">
        <f>HLOOKUP(K4,'gaku-jg'!4:8,3,0)</f>
        <v>Change
in Public
Inventories</v>
      </c>
      <c r="L6" s="28" t="str">
        <f>HLOOKUP(L4,'gaku-jg'!4:8,3,0)</f>
        <v>Goods &amp; Services</v>
      </c>
      <c r="M6" s="28"/>
      <c r="N6" s="28"/>
      <c r="P6" s="29" t="str">
        <f>HLOOKUP(P4,'gaku-jg'!4:8,3,0)</f>
        <v>Income from /to the Rest of the World</v>
      </c>
      <c r="Q6" s="28"/>
      <c r="R6" s="28"/>
      <c r="S6" s="26" t="str">
        <f>HLOOKUP(S4,'gaku-jg'!4:8,3,0)</f>
        <v>GNI</v>
      </c>
      <c r="T6" s="26"/>
      <c r="U6" s="26" t="str">
        <f>HLOOKUP(U4,'gaku-jg'!4:8,3,0)</f>
        <v>Domestic
Demand</v>
      </c>
      <c r="V6" s="26" t="str">
        <f>HLOOKUP(V4,'gaku-jg'!4:8,3,0)</f>
        <v>Private
Demand</v>
      </c>
      <c r="W6" s="26" t="str">
        <f>HLOOKUP(W4,'gaku-jg'!4:8,3,0)</f>
        <v>Public
Demand</v>
      </c>
      <c r="X6" s="18"/>
      <c r="Y6" s="26" t="str">
        <f>HLOOKUP(Y4,'gaku-jg'!4:8,3,0)</f>
        <v>Gross Fixed Capital
Formation</v>
      </c>
      <c r="Z6" s="26"/>
      <c r="AA6" s="27" t="str">
        <f>HLOOKUP(AA4,'gaku-jg'!4:8,3,0)</f>
        <v>Final Sales of Domestic Product</v>
      </c>
    </row>
    <row r="7" spans="1:27" s="10" customFormat="1" x14ac:dyDescent="0.25">
      <c r="A7" s="18"/>
      <c r="B7" s="25"/>
      <c r="C7" s="26"/>
      <c r="D7" s="26"/>
      <c r="E7" s="26"/>
      <c r="F7" s="26"/>
      <c r="G7" s="26"/>
      <c r="H7" s="26"/>
      <c r="I7" s="26"/>
      <c r="J7" s="26"/>
      <c r="K7" s="26"/>
      <c r="L7" s="26" t="str">
        <f>HLOOKUP(L5,'gaku-jg'!5:9,3,0)</f>
        <v>Net Exports</v>
      </c>
      <c r="M7" s="26" t="str">
        <f>HLOOKUP(M5,'gaku-jg'!5:9,3,0)</f>
        <v>Exports</v>
      </c>
      <c r="N7" s="26" t="str">
        <f>HLOOKUP(N5,'gaku-jg'!5:9,3,0)</f>
        <v>Imports</v>
      </c>
      <c r="O7" s="18"/>
      <c r="P7" s="26" t="str">
        <f>HLOOKUP(P5,'gaku-jg'!5:9,3,0)</f>
        <v>Net</v>
      </c>
      <c r="Q7" s="26" t="str">
        <f>HLOOKUP(Q5,'gaku-jg'!5:9,3,0)</f>
        <v>Receipt</v>
      </c>
      <c r="R7" s="26" t="str">
        <f>HLOOKUP(R5,'gaku-jg'!5:9,3,0)</f>
        <v>Payment</v>
      </c>
      <c r="S7" s="26"/>
      <c r="T7" s="26"/>
      <c r="U7" s="26"/>
      <c r="V7" s="26"/>
      <c r="W7" s="26"/>
      <c r="X7" s="18"/>
      <c r="Y7" s="26"/>
      <c r="Z7" s="26"/>
      <c r="AA7" s="27"/>
    </row>
    <row r="8" spans="1:27" s="18" customFormat="1" ht="28.5" x14ac:dyDescent="0.25">
      <c r="B8" s="5" t="str">
        <f>HLOOKUP(B6,'gaku-jg'!6:10,3,0)</f>
        <v>국내총생산
(지출측)</v>
      </c>
      <c r="C8" s="18" t="str">
        <f>HLOOKUP(C6,'gaku-jg'!6:10,3,0)</f>
        <v>민간최종
소비지출</v>
      </c>
      <c r="D8" s="18" t="str">
        <f>HLOOKUP(D6,'gaku-jg'!6:10,3,0)</f>
        <v>가계최종
소비지출</v>
      </c>
      <c r="E8" s="18" t="str">
        <f>HLOOKUP(E6,'gaku-jg'!6:10,3,0)</f>
        <v>주택 의제 임차료
제외</v>
      </c>
      <c r="F8" s="18" t="str">
        <f>HLOOKUP(F6,'gaku-jg'!6:10,3,0)</f>
        <v>민간주택</v>
      </c>
      <c r="G8" s="18" t="str">
        <f>HLOOKUP(G6,'gaku-jg'!6:10,3,0)</f>
        <v>민간기업
설비</v>
      </c>
      <c r="H8" s="18" t="str">
        <f>HLOOKUP(H6,'gaku-jg'!6:10,3,0)</f>
        <v>민간재고
변동</v>
      </c>
      <c r="I8" s="18" t="str">
        <f>HLOOKUP(I6,'gaku-jg'!6:10,3,0)</f>
        <v>정부최종
소비지출</v>
      </c>
      <c r="J8" s="18" t="str">
        <f>HLOOKUP(J6,'gaku-jg'!6:10,3,0)</f>
        <v>공적고정
자본형성</v>
      </c>
      <c r="K8" s="18" t="str">
        <f>HLOOKUP(K6,'gaku-jg'!6:10,3,0)</f>
        <v>공적재고
변동</v>
      </c>
      <c r="L8" s="14" t="str">
        <f>HLOOKUP(L6,'gaku-jg'!6:10,3,0)</f>
        <v>재화 및 서비스</v>
      </c>
      <c r="M8" s="14"/>
      <c r="N8" s="14"/>
      <c r="P8" s="14" t="str">
        <f>HLOOKUP(P6,'gaku-jg'!6:10,3,0)</f>
        <v>해외로부터의 소득</v>
      </c>
      <c r="Q8" s="14"/>
      <c r="R8" s="14"/>
      <c r="S8" s="18" t="str">
        <f>HLOOKUP(S6,'gaku-jg'!6:10,3,0)</f>
        <v>국민총소득</v>
      </c>
      <c r="U8" s="18" t="str">
        <f>HLOOKUP(U6,'gaku-jg'!6:10,3,0)</f>
        <v>국내수요</v>
      </c>
      <c r="V8" s="18" t="str">
        <f>HLOOKUP(V6,'gaku-jg'!6:10,3,0)</f>
        <v>민간수요</v>
      </c>
      <c r="W8" s="18" t="str">
        <f>HLOOKUP(W6,'gaku-jg'!6:10,3,0)</f>
        <v>공적수요</v>
      </c>
      <c r="Y8" s="18" t="str">
        <f>HLOOKUP(Y6,'gaku-jg'!6:10,3,0)</f>
        <v>총고정
자본형성</v>
      </c>
      <c r="AA8" s="7" t="str">
        <f>HLOOKUP(AA6,'gaku-jg'!6:10,3,0)</f>
        <v>최종수요</v>
      </c>
    </row>
    <row r="9" spans="1:27" s="18" customFormat="1" ht="15" thickBot="1" x14ac:dyDescent="0.3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 t="str">
        <f>HLOOKUP(L7,'gaku-jg'!7:11,3,0)</f>
        <v>순수출</v>
      </c>
      <c r="M9" s="3" t="str">
        <f>HLOOKUP(M7,'gaku-jg'!7:11,3,0)</f>
        <v>수출</v>
      </c>
      <c r="N9" s="3" t="str">
        <f>HLOOKUP(N7,'gaku-jg'!7:11,3,0)</f>
        <v>수입</v>
      </c>
      <c r="O9" s="3"/>
      <c r="P9" s="3" t="str">
        <f>HLOOKUP(P7,'gaku-jg'!7:11,3,0)</f>
        <v>순수취</v>
      </c>
      <c r="Q9" s="3" t="str">
        <f>HLOOKUP(Q7,'gaku-jg'!7:11,3,0)</f>
        <v>수취</v>
      </c>
      <c r="R9" s="3" t="str">
        <f>HLOOKUP(R7,'gaku-jg'!7:11,3,0)</f>
        <v>지불</v>
      </c>
      <c r="S9" s="3"/>
      <c r="T9" s="3"/>
      <c r="U9" s="3"/>
      <c r="V9" s="3"/>
      <c r="W9" s="3"/>
      <c r="X9" s="3"/>
      <c r="Y9" s="3"/>
      <c r="Z9" s="3"/>
      <c r="AA9" s="8"/>
    </row>
    <row r="10" spans="1:27" s="9" customFormat="1" x14ac:dyDescent="0.25">
      <c r="A10" s="17" t="s">
        <v>13</v>
      </c>
      <c r="B10" s="40">
        <v>0</v>
      </c>
      <c r="C10" s="17">
        <v>0.3</v>
      </c>
      <c r="D10" s="17">
        <v>0.3</v>
      </c>
      <c r="E10" s="17">
        <v>0.4</v>
      </c>
      <c r="F10" s="17">
        <v>-0.4</v>
      </c>
      <c r="G10" s="17">
        <v>0.4</v>
      </c>
      <c r="H10" s="17" t="s">
        <v>152</v>
      </c>
      <c r="I10" s="17">
        <v>0.7</v>
      </c>
      <c r="J10" s="17">
        <v>0.5</v>
      </c>
      <c r="K10" s="17" t="s">
        <v>152</v>
      </c>
      <c r="L10" s="17" t="s">
        <v>152</v>
      </c>
      <c r="M10" s="17">
        <v>-0.4</v>
      </c>
      <c r="N10" s="17">
        <v>1.5</v>
      </c>
      <c r="O10" s="17"/>
      <c r="P10" s="17" t="s">
        <v>152</v>
      </c>
      <c r="Q10" s="17">
        <v>0.1</v>
      </c>
      <c r="R10" s="17">
        <v>0.2</v>
      </c>
      <c r="S10" s="17">
        <v>0.4</v>
      </c>
      <c r="T10" s="17"/>
      <c r="U10" s="17">
        <v>0.3</v>
      </c>
      <c r="V10" s="17">
        <v>0.2</v>
      </c>
      <c r="W10" s="17">
        <v>0.6</v>
      </c>
      <c r="X10" s="17"/>
      <c r="Y10" s="17">
        <v>0.3</v>
      </c>
      <c r="Z10" s="17"/>
      <c r="AA10" s="38">
        <v>0</v>
      </c>
    </row>
    <row r="11" spans="1:27" s="9" customFormat="1" x14ac:dyDescent="0.25">
      <c r="A11" s="17" t="s">
        <v>2</v>
      </c>
      <c r="B11" s="37">
        <v>2.1</v>
      </c>
      <c r="C11" s="17">
        <v>1.9</v>
      </c>
      <c r="D11" s="17">
        <v>1.9</v>
      </c>
      <c r="E11" s="17">
        <v>2.4</v>
      </c>
      <c r="F11" s="17">
        <v>3.2</v>
      </c>
      <c r="G11" s="17">
        <v>0.3</v>
      </c>
      <c r="H11" s="17" t="s">
        <v>152</v>
      </c>
      <c r="I11" s="17">
        <v>1.3</v>
      </c>
      <c r="J11" s="17">
        <v>2.6</v>
      </c>
      <c r="K11" s="17" t="s">
        <v>152</v>
      </c>
      <c r="L11" s="17" t="s">
        <v>152</v>
      </c>
      <c r="M11" s="17">
        <v>-0.1</v>
      </c>
      <c r="N11" s="17">
        <v>-1.8</v>
      </c>
      <c r="O11" s="17"/>
      <c r="P11" s="17" t="s">
        <v>152</v>
      </c>
      <c r="Q11" s="17">
        <v>1.6</v>
      </c>
      <c r="R11" s="17">
        <v>1.4</v>
      </c>
      <c r="S11" s="17">
        <v>1.8</v>
      </c>
      <c r="T11" s="17"/>
      <c r="U11" s="17">
        <v>1.6</v>
      </c>
      <c r="V11" s="17">
        <v>1.7</v>
      </c>
      <c r="W11" s="17">
        <v>1.5</v>
      </c>
      <c r="X11" s="17"/>
      <c r="Y11" s="17">
        <v>1.2</v>
      </c>
      <c r="Z11" s="17"/>
      <c r="AA11" s="38">
        <v>2</v>
      </c>
    </row>
    <row r="12" spans="1:27" s="9" customFormat="1" x14ac:dyDescent="0.25">
      <c r="A12" s="17" t="s">
        <v>1</v>
      </c>
      <c r="B12" s="37">
        <v>0</v>
      </c>
      <c r="C12" s="17">
        <v>-0.1</v>
      </c>
      <c r="D12" s="17">
        <v>-0.1</v>
      </c>
      <c r="E12" s="17">
        <v>-0.1</v>
      </c>
      <c r="F12" s="17">
        <v>0</v>
      </c>
      <c r="G12" s="17">
        <v>0.4</v>
      </c>
      <c r="H12" s="17" t="s">
        <v>152</v>
      </c>
      <c r="I12" s="17">
        <v>0.2</v>
      </c>
      <c r="J12" s="17">
        <v>0.3</v>
      </c>
      <c r="K12" s="17" t="s">
        <v>152</v>
      </c>
      <c r="L12" s="17" t="s">
        <v>152</v>
      </c>
      <c r="M12" s="17">
        <v>2.2000000000000002</v>
      </c>
      <c r="N12" s="17">
        <v>2.2999999999999998</v>
      </c>
      <c r="O12" s="17"/>
      <c r="P12" s="17" t="s">
        <v>152</v>
      </c>
      <c r="Q12" s="17">
        <v>0.4</v>
      </c>
      <c r="R12" s="17">
        <v>0.4</v>
      </c>
      <c r="S12" s="17">
        <v>0</v>
      </c>
      <c r="T12" s="17"/>
      <c r="U12" s="17">
        <v>0</v>
      </c>
      <c r="V12" s="17">
        <v>0</v>
      </c>
      <c r="W12" s="17">
        <v>0.3</v>
      </c>
      <c r="X12" s="17"/>
      <c r="Y12" s="17">
        <v>0.3</v>
      </c>
      <c r="Z12" s="17"/>
      <c r="AA12" s="38">
        <v>0</v>
      </c>
    </row>
    <row r="13" spans="1:27" s="9" customFormat="1" x14ac:dyDescent="0.25">
      <c r="A13" s="17" t="s">
        <v>0</v>
      </c>
      <c r="B13" s="37">
        <v>0.3</v>
      </c>
      <c r="C13" s="17">
        <v>-0.1</v>
      </c>
      <c r="D13" s="17">
        <v>-0.1</v>
      </c>
      <c r="E13" s="17">
        <v>-0.1</v>
      </c>
      <c r="F13" s="17">
        <v>0.1</v>
      </c>
      <c r="G13" s="17">
        <v>0.1</v>
      </c>
      <c r="H13" s="17" t="s">
        <v>152</v>
      </c>
      <c r="I13" s="17">
        <v>0</v>
      </c>
      <c r="J13" s="17">
        <v>-0.1</v>
      </c>
      <c r="K13" s="17" t="s">
        <v>152</v>
      </c>
      <c r="L13" s="17" t="s">
        <v>152</v>
      </c>
      <c r="M13" s="17">
        <v>2.4</v>
      </c>
      <c r="N13" s="17">
        <v>0.6</v>
      </c>
      <c r="O13" s="17"/>
      <c r="P13" s="17" t="s">
        <v>152</v>
      </c>
      <c r="Q13" s="17">
        <v>0</v>
      </c>
      <c r="R13" s="17">
        <v>0</v>
      </c>
      <c r="S13" s="17">
        <v>0.1</v>
      </c>
      <c r="T13" s="17"/>
      <c r="U13" s="17">
        <v>0</v>
      </c>
      <c r="V13" s="17">
        <v>0</v>
      </c>
      <c r="W13" s="17">
        <v>0</v>
      </c>
      <c r="X13" s="17"/>
      <c r="Y13" s="17">
        <v>0.1</v>
      </c>
      <c r="Z13" s="17"/>
      <c r="AA13" s="38">
        <v>0.3</v>
      </c>
    </row>
    <row r="14" spans="1:27" s="9" customFormat="1" x14ac:dyDescent="0.25">
      <c r="A14" s="17" t="s">
        <v>12</v>
      </c>
      <c r="B14" s="37">
        <v>0.8</v>
      </c>
      <c r="C14" s="17">
        <v>0</v>
      </c>
      <c r="D14" s="17">
        <v>0</v>
      </c>
      <c r="E14" s="17">
        <v>0</v>
      </c>
      <c r="F14" s="17">
        <v>-0.6</v>
      </c>
      <c r="G14" s="17">
        <v>0.4</v>
      </c>
      <c r="H14" s="17" t="s">
        <v>152</v>
      </c>
      <c r="I14" s="17">
        <v>-0.2</v>
      </c>
      <c r="J14" s="17">
        <v>-0.2</v>
      </c>
      <c r="K14" s="17" t="s">
        <v>152</v>
      </c>
      <c r="L14" s="17" t="s">
        <v>152</v>
      </c>
      <c r="M14" s="17">
        <v>-2.2000000000000002</v>
      </c>
      <c r="N14" s="17">
        <v>-6.3</v>
      </c>
      <c r="O14" s="17"/>
      <c r="P14" s="17" t="s">
        <v>152</v>
      </c>
      <c r="Q14" s="17">
        <v>-0.4</v>
      </c>
      <c r="R14" s="17">
        <v>-0.2</v>
      </c>
      <c r="S14" s="17">
        <v>0.1</v>
      </c>
      <c r="T14" s="17"/>
      <c r="U14" s="17">
        <v>-0.1</v>
      </c>
      <c r="V14" s="17">
        <v>0</v>
      </c>
      <c r="W14" s="17">
        <v>-0.2</v>
      </c>
      <c r="X14" s="17"/>
      <c r="Y14" s="17">
        <v>0.1</v>
      </c>
      <c r="Z14" s="17"/>
      <c r="AA14" s="38">
        <v>0.8</v>
      </c>
    </row>
    <row r="15" spans="1:27" s="9" customFormat="1" x14ac:dyDescent="0.25">
      <c r="A15" s="17" t="s">
        <v>2</v>
      </c>
      <c r="B15" s="37">
        <v>0.5</v>
      </c>
      <c r="C15" s="17">
        <v>0.4</v>
      </c>
      <c r="D15" s="17">
        <v>0.4</v>
      </c>
      <c r="E15" s="17">
        <v>0.6</v>
      </c>
      <c r="F15" s="17">
        <v>0.6</v>
      </c>
      <c r="G15" s="17">
        <v>0.1</v>
      </c>
      <c r="H15" s="17" t="s">
        <v>152</v>
      </c>
      <c r="I15" s="17">
        <v>-0.3</v>
      </c>
      <c r="J15" s="17">
        <v>0.6</v>
      </c>
      <c r="K15" s="17" t="s">
        <v>152</v>
      </c>
      <c r="L15" s="17" t="s">
        <v>152</v>
      </c>
      <c r="M15" s="17">
        <v>1.5</v>
      </c>
      <c r="N15" s="17">
        <v>-0.1</v>
      </c>
      <c r="O15" s="17"/>
      <c r="P15" s="17" t="s">
        <v>152</v>
      </c>
      <c r="Q15" s="17">
        <v>0.4</v>
      </c>
      <c r="R15" s="17">
        <v>0.2</v>
      </c>
      <c r="S15" s="17">
        <v>0.3</v>
      </c>
      <c r="T15" s="17"/>
      <c r="U15" s="17">
        <v>0.3</v>
      </c>
      <c r="V15" s="17">
        <v>0.4</v>
      </c>
      <c r="W15" s="17">
        <v>-0.1</v>
      </c>
      <c r="X15" s="17"/>
      <c r="Y15" s="17">
        <v>0.3</v>
      </c>
      <c r="Z15" s="17"/>
      <c r="AA15" s="38">
        <v>0.5</v>
      </c>
    </row>
    <row r="16" spans="1:27" s="9" customFormat="1" x14ac:dyDescent="0.25">
      <c r="A16" s="17" t="s">
        <v>1</v>
      </c>
      <c r="B16" s="37">
        <v>0.2</v>
      </c>
      <c r="C16" s="17">
        <v>-0.2</v>
      </c>
      <c r="D16" s="17">
        <v>-0.2</v>
      </c>
      <c r="E16" s="17">
        <v>-0.2</v>
      </c>
      <c r="F16" s="17">
        <v>0.4</v>
      </c>
      <c r="G16" s="17">
        <v>0.2</v>
      </c>
      <c r="H16" s="17" t="s">
        <v>152</v>
      </c>
      <c r="I16" s="17">
        <v>0</v>
      </c>
      <c r="J16" s="17">
        <v>0.1</v>
      </c>
      <c r="K16" s="17" t="s">
        <v>152</v>
      </c>
      <c r="L16" s="17" t="s">
        <v>152</v>
      </c>
      <c r="M16" s="17">
        <v>-0.2</v>
      </c>
      <c r="N16" s="17">
        <v>-1.3</v>
      </c>
      <c r="O16" s="17"/>
      <c r="P16" s="17" t="s">
        <v>152</v>
      </c>
      <c r="Q16" s="17">
        <v>0.2</v>
      </c>
      <c r="R16" s="17">
        <v>0.3</v>
      </c>
      <c r="S16" s="17">
        <v>0</v>
      </c>
      <c r="T16" s="17"/>
      <c r="U16" s="17">
        <v>0</v>
      </c>
      <c r="V16" s="17">
        <v>-0.1</v>
      </c>
      <c r="W16" s="17">
        <v>0</v>
      </c>
      <c r="X16" s="17"/>
      <c r="Y16" s="17">
        <v>0.2</v>
      </c>
      <c r="Z16" s="17"/>
      <c r="AA16" s="38">
        <v>0.2</v>
      </c>
    </row>
    <row r="17" spans="1:27" s="9" customFormat="1" x14ac:dyDescent="0.25">
      <c r="A17" s="17" t="s">
        <v>0</v>
      </c>
      <c r="B17" s="37">
        <v>0.2</v>
      </c>
      <c r="C17" s="17">
        <v>-0.1</v>
      </c>
      <c r="D17" s="17">
        <v>-0.1</v>
      </c>
      <c r="E17" s="17">
        <v>-0.1</v>
      </c>
      <c r="F17" s="17">
        <v>0</v>
      </c>
      <c r="G17" s="17">
        <v>-0.4</v>
      </c>
      <c r="H17" s="17" t="s">
        <v>152</v>
      </c>
      <c r="I17" s="17">
        <v>0.4</v>
      </c>
      <c r="J17" s="17">
        <v>-0.1</v>
      </c>
      <c r="K17" s="17" t="s">
        <v>152</v>
      </c>
      <c r="L17" s="17" t="s">
        <v>152</v>
      </c>
      <c r="M17" s="17">
        <v>-3.8</v>
      </c>
      <c r="N17" s="17">
        <v>-4.9000000000000004</v>
      </c>
      <c r="O17" s="17"/>
      <c r="P17" s="17" t="s">
        <v>152</v>
      </c>
      <c r="Q17" s="17">
        <v>-0.1</v>
      </c>
      <c r="R17" s="17">
        <v>-0.1</v>
      </c>
      <c r="S17" s="17">
        <v>0</v>
      </c>
      <c r="T17" s="17"/>
      <c r="U17" s="17">
        <v>0</v>
      </c>
      <c r="V17" s="17">
        <v>-0.1</v>
      </c>
      <c r="W17" s="17">
        <v>0.3</v>
      </c>
      <c r="X17" s="17"/>
      <c r="Y17" s="17">
        <v>-0.3</v>
      </c>
      <c r="Z17" s="17"/>
      <c r="AA17" s="38">
        <v>0.2</v>
      </c>
    </row>
    <row r="18" spans="1:27" s="9" customFormat="1" x14ac:dyDescent="0.25">
      <c r="A18" s="17" t="s">
        <v>11</v>
      </c>
      <c r="B18" s="37">
        <v>0.4</v>
      </c>
      <c r="C18" s="17">
        <v>-0.4</v>
      </c>
      <c r="D18" s="17">
        <v>-0.4</v>
      </c>
      <c r="E18" s="17">
        <v>-0.5</v>
      </c>
      <c r="F18" s="17">
        <v>0.2</v>
      </c>
      <c r="G18" s="17">
        <v>-0.1</v>
      </c>
      <c r="H18" s="17" t="s">
        <v>152</v>
      </c>
      <c r="I18" s="17">
        <v>0</v>
      </c>
      <c r="J18" s="17">
        <v>-0.7</v>
      </c>
      <c r="K18" s="17" t="s">
        <v>152</v>
      </c>
      <c r="L18" s="17" t="s">
        <v>152</v>
      </c>
      <c r="M18" s="17">
        <v>-4</v>
      </c>
      <c r="N18" s="17">
        <v>-8</v>
      </c>
      <c r="O18" s="17"/>
      <c r="P18" s="17" t="s">
        <v>152</v>
      </c>
      <c r="Q18" s="17">
        <v>-0.7</v>
      </c>
      <c r="R18" s="17">
        <v>-0.5</v>
      </c>
      <c r="S18" s="17">
        <v>-0.3</v>
      </c>
      <c r="T18" s="17"/>
      <c r="U18" s="17">
        <v>-0.3</v>
      </c>
      <c r="V18" s="17">
        <v>-0.3</v>
      </c>
      <c r="W18" s="17">
        <v>-0.2</v>
      </c>
      <c r="X18" s="17"/>
      <c r="Y18" s="17">
        <v>-0.2</v>
      </c>
      <c r="Z18" s="17"/>
      <c r="AA18" s="38">
        <v>0.4</v>
      </c>
    </row>
    <row r="19" spans="1:27" s="9" customFormat="1" x14ac:dyDescent="0.25">
      <c r="A19" s="17" t="s">
        <v>2</v>
      </c>
      <c r="B19" s="37">
        <v>-0.2</v>
      </c>
      <c r="C19" s="17">
        <v>0.3</v>
      </c>
      <c r="D19" s="17">
        <v>0.3</v>
      </c>
      <c r="E19" s="17">
        <v>0.4</v>
      </c>
      <c r="F19" s="17">
        <v>0</v>
      </c>
      <c r="G19" s="17">
        <v>-0.5</v>
      </c>
      <c r="H19" s="17" t="s">
        <v>152</v>
      </c>
      <c r="I19" s="17">
        <v>-0.6</v>
      </c>
      <c r="J19" s="17">
        <v>-0.2</v>
      </c>
      <c r="K19" s="17" t="s">
        <v>152</v>
      </c>
      <c r="L19" s="17" t="s">
        <v>152</v>
      </c>
      <c r="M19" s="17">
        <v>-2.2999999999999998</v>
      </c>
      <c r="N19" s="17">
        <v>-2.2999999999999998</v>
      </c>
      <c r="O19" s="17"/>
      <c r="P19" s="17" t="s">
        <v>152</v>
      </c>
      <c r="Q19" s="17">
        <v>0.2</v>
      </c>
      <c r="R19" s="17">
        <v>0</v>
      </c>
      <c r="S19" s="17">
        <v>-0.1</v>
      </c>
      <c r="T19" s="17"/>
      <c r="U19" s="17">
        <v>-0.1</v>
      </c>
      <c r="V19" s="17">
        <v>0</v>
      </c>
      <c r="W19" s="17">
        <v>-0.5</v>
      </c>
      <c r="X19" s="17"/>
      <c r="Y19" s="17">
        <v>-0.3</v>
      </c>
      <c r="Z19" s="17"/>
      <c r="AA19" s="38">
        <v>-0.1</v>
      </c>
    </row>
    <row r="20" spans="1:27" s="9" customFormat="1" x14ac:dyDescent="0.25">
      <c r="A20" s="17" t="s">
        <v>1</v>
      </c>
      <c r="B20" s="37">
        <v>-0.1</v>
      </c>
      <c r="C20" s="17">
        <v>-0.2</v>
      </c>
      <c r="D20" s="17">
        <v>-0.2</v>
      </c>
      <c r="E20" s="17">
        <v>-0.2</v>
      </c>
      <c r="F20" s="17">
        <v>0</v>
      </c>
      <c r="G20" s="17">
        <v>-0.1</v>
      </c>
      <c r="H20" s="17" t="s">
        <v>152</v>
      </c>
      <c r="I20" s="17">
        <v>0</v>
      </c>
      <c r="J20" s="17">
        <v>0.3</v>
      </c>
      <c r="K20" s="17" t="s">
        <v>152</v>
      </c>
      <c r="L20" s="17" t="s">
        <v>152</v>
      </c>
      <c r="M20" s="17">
        <v>-1.7</v>
      </c>
      <c r="N20" s="17">
        <v>-1.3</v>
      </c>
      <c r="O20" s="17"/>
      <c r="P20" s="17" t="s">
        <v>152</v>
      </c>
      <c r="Q20" s="17">
        <v>0</v>
      </c>
      <c r="R20" s="17">
        <v>0</v>
      </c>
      <c r="S20" s="17">
        <v>-0.1</v>
      </c>
      <c r="T20" s="17"/>
      <c r="U20" s="17">
        <v>0</v>
      </c>
      <c r="V20" s="17">
        <v>-0.1</v>
      </c>
      <c r="W20" s="17">
        <v>0.1</v>
      </c>
      <c r="X20" s="17"/>
      <c r="Y20" s="17">
        <v>0</v>
      </c>
      <c r="Z20" s="17"/>
      <c r="AA20" s="38">
        <v>-0.2</v>
      </c>
    </row>
    <row r="21" spans="1:27" s="9" customFormat="1" x14ac:dyDescent="0.25">
      <c r="A21" s="17" t="s">
        <v>0</v>
      </c>
      <c r="B21" s="37">
        <v>0.1</v>
      </c>
      <c r="C21" s="17">
        <v>0.3</v>
      </c>
      <c r="D21" s="17">
        <v>0.3</v>
      </c>
      <c r="E21" s="17">
        <v>0.4</v>
      </c>
      <c r="F21" s="17">
        <v>0.7</v>
      </c>
      <c r="G21" s="17">
        <v>0.3</v>
      </c>
      <c r="H21" s="17" t="s">
        <v>152</v>
      </c>
      <c r="I21" s="17">
        <v>0.1</v>
      </c>
      <c r="J21" s="17">
        <v>0.6</v>
      </c>
      <c r="K21" s="17" t="s">
        <v>152</v>
      </c>
      <c r="L21" s="17" t="s">
        <v>152</v>
      </c>
      <c r="M21" s="17">
        <v>2.2999999999999998</v>
      </c>
      <c r="N21" s="17">
        <v>3.8</v>
      </c>
      <c r="O21" s="17"/>
      <c r="P21" s="17" t="s">
        <v>152</v>
      </c>
      <c r="Q21" s="17">
        <v>0.3</v>
      </c>
      <c r="R21" s="17">
        <v>0.3</v>
      </c>
      <c r="S21" s="17">
        <v>0.3</v>
      </c>
      <c r="T21" s="17"/>
      <c r="U21" s="17">
        <v>0.3</v>
      </c>
      <c r="V21" s="17">
        <v>0.3</v>
      </c>
      <c r="W21" s="17">
        <v>0.3</v>
      </c>
      <c r="X21" s="17"/>
      <c r="Y21" s="17">
        <v>0.4</v>
      </c>
      <c r="Z21" s="17"/>
      <c r="AA21" s="38">
        <v>0.1</v>
      </c>
    </row>
    <row r="22" spans="1:27" s="9" customFormat="1" x14ac:dyDescent="0.25">
      <c r="A22" s="17" t="s">
        <v>10</v>
      </c>
      <c r="B22" s="37">
        <v>-0.1</v>
      </c>
      <c r="C22" s="17">
        <v>0.1</v>
      </c>
      <c r="D22" s="17">
        <v>0.1</v>
      </c>
      <c r="E22" s="17">
        <v>0.2</v>
      </c>
      <c r="F22" s="17">
        <v>1.3</v>
      </c>
      <c r="G22" s="17">
        <v>0.6</v>
      </c>
      <c r="H22" s="17" t="s">
        <v>152</v>
      </c>
      <c r="I22" s="17">
        <v>0</v>
      </c>
      <c r="J22" s="17">
        <v>0.6</v>
      </c>
      <c r="K22" s="17" t="s">
        <v>152</v>
      </c>
      <c r="L22" s="17" t="s">
        <v>152</v>
      </c>
      <c r="M22" s="17">
        <v>4</v>
      </c>
      <c r="N22" s="17">
        <v>6.5</v>
      </c>
      <c r="O22" s="17"/>
      <c r="P22" s="17" t="s">
        <v>152</v>
      </c>
      <c r="Q22" s="17">
        <v>-0.4</v>
      </c>
      <c r="R22" s="17">
        <v>-0.1</v>
      </c>
      <c r="S22" s="17">
        <v>0.2</v>
      </c>
      <c r="T22" s="17"/>
      <c r="U22" s="17">
        <v>0.2</v>
      </c>
      <c r="V22" s="17">
        <v>0.3</v>
      </c>
      <c r="W22" s="17">
        <v>0.1</v>
      </c>
      <c r="X22" s="17"/>
      <c r="Y22" s="17">
        <v>0.7</v>
      </c>
      <c r="Z22" s="17"/>
      <c r="AA22" s="38">
        <v>-0.1</v>
      </c>
    </row>
    <row r="23" spans="1:27" s="9" customFormat="1" x14ac:dyDescent="0.25">
      <c r="A23" s="17" t="s">
        <v>2</v>
      </c>
      <c r="B23" s="37">
        <v>0.1</v>
      </c>
      <c r="C23" s="17">
        <v>0.1</v>
      </c>
      <c r="D23" s="17">
        <v>0.1</v>
      </c>
      <c r="E23" s="17">
        <v>0.1</v>
      </c>
      <c r="F23" s="17">
        <v>0.2</v>
      </c>
      <c r="G23" s="17">
        <v>0.1</v>
      </c>
      <c r="H23" s="17" t="s">
        <v>152</v>
      </c>
      <c r="I23" s="17">
        <v>0.4</v>
      </c>
      <c r="J23" s="17">
        <v>0.3</v>
      </c>
      <c r="K23" s="17" t="s">
        <v>152</v>
      </c>
      <c r="L23" s="17" t="s">
        <v>152</v>
      </c>
      <c r="M23" s="17">
        <v>-1</v>
      </c>
      <c r="N23" s="17">
        <v>-0.5</v>
      </c>
      <c r="O23" s="17"/>
      <c r="P23" s="17" t="s">
        <v>152</v>
      </c>
      <c r="Q23" s="17">
        <v>0.7</v>
      </c>
      <c r="R23" s="17">
        <v>0.5</v>
      </c>
      <c r="S23" s="17">
        <v>0.2</v>
      </c>
      <c r="T23" s="17"/>
      <c r="U23" s="17">
        <v>0.2</v>
      </c>
      <c r="V23" s="17">
        <v>0.1</v>
      </c>
      <c r="W23" s="17">
        <v>0.4</v>
      </c>
      <c r="X23" s="17"/>
      <c r="Y23" s="17">
        <v>0.2</v>
      </c>
      <c r="Z23" s="17"/>
      <c r="AA23" s="38">
        <v>0.1</v>
      </c>
    </row>
    <row r="24" spans="1:27" s="9" customFormat="1" x14ac:dyDescent="0.25">
      <c r="A24" s="17" t="s">
        <v>1</v>
      </c>
      <c r="B24" s="37">
        <v>0.3</v>
      </c>
      <c r="C24" s="17">
        <v>0.1</v>
      </c>
      <c r="D24" s="17">
        <v>0.1</v>
      </c>
      <c r="E24" s="17">
        <v>0.1</v>
      </c>
      <c r="F24" s="17">
        <v>0.4</v>
      </c>
      <c r="G24" s="17">
        <v>0.1</v>
      </c>
      <c r="H24" s="17" t="s">
        <v>152</v>
      </c>
      <c r="I24" s="17">
        <v>0.1</v>
      </c>
      <c r="J24" s="17">
        <v>0.6</v>
      </c>
      <c r="K24" s="17" t="s">
        <v>152</v>
      </c>
      <c r="L24" s="17" t="s">
        <v>152</v>
      </c>
      <c r="M24" s="17">
        <v>1.5</v>
      </c>
      <c r="N24" s="17">
        <v>0.5</v>
      </c>
      <c r="O24" s="17"/>
      <c r="P24" s="17" t="s">
        <v>152</v>
      </c>
      <c r="Q24" s="17">
        <v>0.2</v>
      </c>
      <c r="R24" s="17">
        <v>0.2</v>
      </c>
      <c r="S24" s="17">
        <v>0.2</v>
      </c>
      <c r="T24" s="17"/>
      <c r="U24" s="17">
        <v>0.1</v>
      </c>
      <c r="V24" s="17">
        <v>0.1</v>
      </c>
      <c r="W24" s="17">
        <v>0.2</v>
      </c>
      <c r="X24" s="17"/>
      <c r="Y24" s="17">
        <v>0.2</v>
      </c>
      <c r="Z24" s="17"/>
      <c r="AA24" s="38">
        <v>0.3</v>
      </c>
    </row>
    <row r="25" spans="1:27" s="9" customFormat="1" x14ac:dyDescent="0.25">
      <c r="A25" s="17" t="s">
        <v>0</v>
      </c>
      <c r="B25" s="37">
        <v>-0.2</v>
      </c>
      <c r="C25" s="17">
        <v>0.2</v>
      </c>
      <c r="D25" s="17">
        <v>0.2</v>
      </c>
      <c r="E25" s="17">
        <v>0.3</v>
      </c>
      <c r="F25" s="17">
        <v>-0.1</v>
      </c>
      <c r="G25" s="17">
        <v>0.1</v>
      </c>
      <c r="H25" s="17" t="s">
        <v>152</v>
      </c>
      <c r="I25" s="17">
        <v>0</v>
      </c>
      <c r="J25" s="17">
        <v>-0.2</v>
      </c>
      <c r="K25" s="17" t="s">
        <v>152</v>
      </c>
      <c r="L25" s="17" t="s">
        <v>152</v>
      </c>
      <c r="M25" s="17">
        <v>0.5</v>
      </c>
      <c r="N25" s="17">
        <v>2.2000000000000002</v>
      </c>
      <c r="O25" s="17"/>
      <c r="P25" s="17" t="s">
        <v>152</v>
      </c>
      <c r="Q25" s="17">
        <v>0.1</v>
      </c>
      <c r="R25" s="17">
        <v>0</v>
      </c>
      <c r="S25" s="17">
        <v>0.1</v>
      </c>
      <c r="T25" s="17"/>
      <c r="U25" s="17">
        <v>0.1</v>
      </c>
      <c r="V25" s="17">
        <v>0.2</v>
      </c>
      <c r="W25" s="17">
        <v>-0.1</v>
      </c>
      <c r="X25" s="17"/>
      <c r="Y25" s="17">
        <v>0</v>
      </c>
      <c r="Z25" s="17"/>
      <c r="AA25" s="38">
        <v>-0.2</v>
      </c>
    </row>
    <row r="26" spans="1:27" s="9" customFormat="1" x14ac:dyDescent="0.25">
      <c r="A26" s="17" t="s">
        <v>9</v>
      </c>
      <c r="B26" s="37">
        <v>0.1</v>
      </c>
      <c r="C26" s="17">
        <v>0.4</v>
      </c>
      <c r="D26" s="17">
        <v>0.4</v>
      </c>
      <c r="E26" s="17">
        <v>0.6</v>
      </c>
      <c r="F26" s="17">
        <v>0.4</v>
      </c>
      <c r="G26" s="17">
        <v>0.1</v>
      </c>
      <c r="H26" s="17" t="s">
        <v>152</v>
      </c>
      <c r="I26" s="17">
        <v>0.3</v>
      </c>
      <c r="J26" s="17">
        <v>0.1</v>
      </c>
      <c r="K26" s="17" t="s">
        <v>152</v>
      </c>
      <c r="L26" s="17" t="s">
        <v>152</v>
      </c>
      <c r="M26" s="17">
        <v>-0.2</v>
      </c>
      <c r="N26" s="17">
        <v>0.6</v>
      </c>
      <c r="O26" s="17"/>
      <c r="P26" s="17" t="s">
        <v>152</v>
      </c>
      <c r="Q26" s="17">
        <v>-0.2</v>
      </c>
      <c r="R26" s="17">
        <v>0.1</v>
      </c>
      <c r="S26" s="17">
        <v>0.3</v>
      </c>
      <c r="T26" s="17"/>
      <c r="U26" s="17">
        <v>0.3</v>
      </c>
      <c r="V26" s="17">
        <v>0.3</v>
      </c>
      <c r="W26" s="17">
        <v>0.2</v>
      </c>
      <c r="X26" s="17"/>
      <c r="Y26" s="17">
        <v>0.1</v>
      </c>
      <c r="Z26" s="17"/>
      <c r="AA26" s="38">
        <v>0.2</v>
      </c>
    </row>
    <row r="27" spans="1:27" s="9" customFormat="1" x14ac:dyDescent="0.25">
      <c r="A27" s="17" t="s">
        <v>2</v>
      </c>
      <c r="B27" s="37">
        <v>-0.3</v>
      </c>
      <c r="C27" s="17">
        <v>-0.2</v>
      </c>
      <c r="D27" s="17">
        <v>-0.2</v>
      </c>
      <c r="E27" s="17">
        <v>-0.3</v>
      </c>
      <c r="F27" s="17">
        <v>0.2</v>
      </c>
      <c r="G27" s="17">
        <v>0.3</v>
      </c>
      <c r="H27" s="17" t="s">
        <v>152</v>
      </c>
      <c r="I27" s="17">
        <v>0.2</v>
      </c>
      <c r="J27" s="17">
        <v>0.5</v>
      </c>
      <c r="K27" s="17" t="s">
        <v>152</v>
      </c>
      <c r="L27" s="17" t="s">
        <v>152</v>
      </c>
      <c r="M27" s="17">
        <v>-0.3</v>
      </c>
      <c r="N27" s="17">
        <v>2</v>
      </c>
      <c r="O27" s="17"/>
      <c r="P27" s="17" t="s">
        <v>152</v>
      </c>
      <c r="Q27" s="17">
        <v>0.5</v>
      </c>
      <c r="R27" s="17">
        <v>0.2</v>
      </c>
      <c r="S27" s="17">
        <v>0</v>
      </c>
      <c r="T27" s="17"/>
      <c r="U27" s="17">
        <v>0</v>
      </c>
      <c r="V27" s="17">
        <v>0</v>
      </c>
      <c r="W27" s="17">
        <v>0.3</v>
      </c>
      <c r="X27" s="17"/>
      <c r="Y27" s="17">
        <v>0.3</v>
      </c>
      <c r="Z27" s="17"/>
      <c r="AA27" s="38">
        <v>-0.4</v>
      </c>
    </row>
    <row r="28" spans="1:27" s="9" customFormat="1" x14ac:dyDescent="0.25">
      <c r="A28" s="17" t="s">
        <v>1</v>
      </c>
      <c r="B28" s="37">
        <v>-0.1</v>
      </c>
      <c r="C28" s="17">
        <v>0.4</v>
      </c>
      <c r="D28" s="17">
        <v>0.4</v>
      </c>
      <c r="E28" s="17">
        <v>0.5</v>
      </c>
      <c r="F28" s="17">
        <v>0.1</v>
      </c>
      <c r="G28" s="17">
        <v>0.1</v>
      </c>
      <c r="H28" s="17" t="s">
        <v>152</v>
      </c>
      <c r="I28" s="17">
        <v>-0.2</v>
      </c>
      <c r="J28" s="17">
        <v>0.2</v>
      </c>
      <c r="K28" s="17" t="s">
        <v>152</v>
      </c>
      <c r="L28" s="17" t="s">
        <v>152</v>
      </c>
      <c r="M28" s="17">
        <v>1.6</v>
      </c>
      <c r="N28" s="17">
        <v>3.2</v>
      </c>
      <c r="O28" s="17"/>
      <c r="P28" s="17" t="s">
        <v>152</v>
      </c>
      <c r="Q28" s="17">
        <v>0.2</v>
      </c>
      <c r="R28" s="17">
        <v>0.3</v>
      </c>
      <c r="S28" s="17">
        <v>0.1</v>
      </c>
      <c r="T28" s="17"/>
      <c r="U28" s="17">
        <v>0.2</v>
      </c>
      <c r="V28" s="17">
        <v>0.3</v>
      </c>
      <c r="W28" s="17">
        <v>-0.1</v>
      </c>
      <c r="X28" s="17"/>
      <c r="Y28" s="17">
        <v>0.1</v>
      </c>
      <c r="Z28" s="17"/>
      <c r="AA28" s="38">
        <v>-0.1</v>
      </c>
    </row>
    <row r="29" spans="1:27" s="9" customFormat="1" x14ac:dyDescent="0.25">
      <c r="A29" s="17" t="s">
        <v>0</v>
      </c>
      <c r="B29" s="37">
        <v>0</v>
      </c>
      <c r="C29" s="17">
        <v>0.1</v>
      </c>
      <c r="D29" s="17">
        <v>0.1</v>
      </c>
      <c r="E29" s="17">
        <v>0.1</v>
      </c>
      <c r="F29" s="17">
        <v>0</v>
      </c>
      <c r="G29" s="17">
        <v>0.2</v>
      </c>
      <c r="H29" s="17" t="s">
        <v>152</v>
      </c>
      <c r="I29" s="17">
        <v>-0.5</v>
      </c>
      <c r="J29" s="17">
        <v>0.3</v>
      </c>
      <c r="K29" s="17" t="s">
        <v>152</v>
      </c>
      <c r="L29" s="17" t="s">
        <v>152</v>
      </c>
      <c r="M29" s="17">
        <v>-0.9</v>
      </c>
      <c r="N29" s="17">
        <v>-0.8</v>
      </c>
      <c r="O29" s="17"/>
      <c r="P29" s="17" t="s">
        <v>152</v>
      </c>
      <c r="Q29" s="17">
        <v>-0.1</v>
      </c>
      <c r="R29" s="17">
        <v>-0.2</v>
      </c>
      <c r="S29" s="17">
        <v>0</v>
      </c>
      <c r="T29" s="17"/>
      <c r="U29" s="17">
        <v>0</v>
      </c>
      <c r="V29" s="17">
        <v>0.1</v>
      </c>
      <c r="W29" s="17">
        <v>-0.3</v>
      </c>
      <c r="X29" s="17"/>
      <c r="Y29" s="17">
        <v>0.2</v>
      </c>
      <c r="Z29" s="17"/>
      <c r="AA29" s="38">
        <v>0</v>
      </c>
    </row>
    <row r="30" spans="1:27" s="9" customFormat="1" x14ac:dyDescent="0.25">
      <c r="A30" s="17" t="s">
        <v>8</v>
      </c>
      <c r="B30" s="37">
        <v>0.7</v>
      </c>
      <c r="C30" s="17">
        <v>0.2</v>
      </c>
      <c r="D30" s="17">
        <v>0.2</v>
      </c>
      <c r="E30" s="17">
        <v>0.1</v>
      </c>
      <c r="F30" s="17">
        <v>0.1</v>
      </c>
      <c r="G30" s="17">
        <v>-0.1</v>
      </c>
      <c r="H30" s="17" t="s">
        <v>152</v>
      </c>
      <c r="I30" s="17">
        <v>0.3</v>
      </c>
      <c r="J30" s="17">
        <v>-0.1</v>
      </c>
      <c r="K30" s="17" t="s">
        <v>152</v>
      </c>
      <c r="L30" s="17" t="s">
        <v>152</v>
      </c>
      <c r="M30" s="17">
        <v>-1.4</v>
      </c>
      <c r="N30" s="17">
        <v>-4.3</v>
      </c>
      <c r="O30" s="17"/>
      <c r="P30" s="17" t="s">
        <v>152</v>
      </c>
      <c r="Q30" s="17">
        <v>-0.1</v>
      </c>
      <c r="R30" s="17">
        <v>0.1</v>
      </c>
      <c r="S30" s="17">
        <v>0.2</v>
      </c>
      <c r="T30" s="17"/>
      <c r="U30" s="17">
        <v>0.1</v>
      </c>
      <c r="V30" s="17">
        <v>0.1</v>
      </c>
      <c r="W30" s="17">
        <v>0.2</v>
      </c>
      <c r="X30" s="17"/>
      <c r="Y30" s="17">
        <v>-0.1</v>
      </c>
      <c r="Z30" s="17"/>
      <c r="AA30" s="38">
        <v>0.7</v>
      </c>
    </row>
    <row r="31" spans="1:27" s="9" customFormat="1" x14ac:dyDescent="0.25">
      <c r="A31" s="17" t="s">
        <v>2</v>
      </c>
      <c r="B31" s="37">
        <v>0</v>
      </c>
      <c r="C31" s="17">
        <v>0.2</v>
      </c>
      <c r="D31" s="17">
        <v>0.2</v>
      </c>
      <c r="E31" s="17">
        <v>0.2</v>
      </c>
      <c r="F31" s="17">
        <v>0.1</v>
      </c>
      <c r="G31" s="17">
        <v>0.1</v>
      </c>
      <c r="H31" s="17" t="s">
        <v>152</v>
      </c>
      <c r="I31" s="17">
        <v>0.5</v>
      </c>
      <c r="J31" s="17">
        <v>0.1</v>
      </c>
      <c r="K31" s="17" t="s">
        <v>152</v>
      </c>
      <c r="L31" s="17" t="s">
        <v>152</v>
      </c>
      <c r="M31" s="17">
        <v>-1.3</v>
      </c>
      <c r="N31" s="17">
        <v>0.6</v>
      </c>
      <c r="O31" s="17"/>
      <c r="P31" s="17" t="s">
        <v>152</v>
      </c>
      <c r="Q31" s="17">
        <v>0.6</v>
      </c>
      <c r="R31" s="17">
        <v>0.4</v>
      </c>
      <c r="S31" s="17">
        <v>0.3</v>
      </c>
      <c r="T31" s="17"/>
      <c r="U31" s="17">
        <v>0.3</v>
      </c>
      <c r="V31" s="17">
        <v>0.2</v>
      </c>
      <c r="W31" s="17">
        <v>0.4</v>
      </c>
      <c r="X31" s="17"/>
      <c r="Y31" s="17">
        <v>0.1</v>
      </c>
      <c r="Z31" s="17"/>
      <c r="AA31" s="38">
        <v>-0.1</v>
      </c>
    </row>
    <row r="32" spans="1:27" s="9" customFormat="1" x14ac:dyDescent="0.25">
      <c r="A32" s="17" t="s">
        <v>1</v>
      </c>
      <c r="B32" s="37">
        <v>0.1</v>
      </c>
      <c r="C32" s="17">
        <v>0.1</v>
      </c>
      <c r="D32" s="17">
        <v>0.1</v>
      </c>
      <c r="E32" s="17">
        <v>0.1</v>
      </c>
      <c r="F32" s="17">
        <v>0.3</v>
      </c>
      <c r="G32" s="17">
        <v>-0.2</v>
      </c>
      <c r="H32" s="17" t="s">
        <v>152</v>
      </c>
      <c r="I32" s="17">
        <v>-0.5</v>
      </c>
      <c r="J32" s="17">
        <v>0.6</v>
      </c>
      <c r="K32" s="17" t="s">
        <v>152</v>
      </c>
      <c r="L32" s="17" t="s">
        <v>152</v>
      </c>
      <c r="M32" s="17">
        <v>-1.4</v>
      </c>
      <c r="N32" s="17">
        <v>-2.1</v>
      </c>
      <c r="O32" s="17"/>
      <c r="P32" s="17" t="s">
        <v>152</v>
      </c>
      <c r="Q32" s="17">
        <v>0</v>
      </c>
      <c r="R32" s="17">
        <v>0.1</v>
      </c>
      <c r="S32" s="17">
        <v>-0.1</v>
      </c>
      <c r="T32" s="17"/>
      <c r="U32" s="17">
        <v>-0.1</v>
      </c>
      <c r="V32" s="17">
        <v>0</v>
      </c>
      <c r="W32" s="17">
        <v>-0.3</v>
      </c>
      <c r="X32" s="17"/>
      <c r="Y32" s="17">
        <v>0</v>
      </c>
      <c r="Z32" s="17"/>
      <c r="AA32" s="38">
        <v>0.1</v>
      </c>
    </row>
    <row r="33" spans="1:27" s="9" customFormat="1" x14ac:dyDescent="0.25">
      <c r="A33" s="17" t="s">
        <v>0</v>
      </c>
      <c r="B33" s="37">
        <v>1</v>
      </c>
      <c r="C33" s="17">
        <v>0.8</v>
      </c>
      <c r="D33" s="17">
        <v>0.9</v>
      </c>
      <c r="E33" s="17">
        <v>0.9</v>
      </c>
      <c r="F33" s="17">
        <v>1.5</v>
      </c>
      <c r="G33" s="17">
        <v>0.4</v>
      </c>
      <c r="H33" s="17" t="s">
        <v>152</v>
      </c>
      <c r="I33" s="17">
        <v>0.8</v>
      </c>
      <c r="J33" s="17">
        <v>1.2</v>
      </c>
      <c r="K33" s="17" t="s">
        <v>152</v>
      </c>
      <c r="L33" s="17" t="s">
        <v>152</v>
      </c>
      <c r="M33" s="17">
        <v>0.1</v>
      </c>
      <c r="N33" s="17">
        <v>-1.2</v>
      </c>
      <c r="O33" s="17"/>
      <c r="P33" s="17" t="s">
        <v>152</v>
      </c>
      <c r="Q33" s="17">
        <v>0.7</v>
      </c>
      <c r="R33" s="17">
        <v>0.6</v>
      </c>
      <c r="S33" s="17">
        <v>0.8</v>
      </c>
      <c r="T33" s="17"/>
      <c r="U33" s="17">
        <v>0.8</v>
      </c>
      <c r="V33" s="17">
        <v>0.8</v>
      </c>
      <c r="W33" s="17">
        <v>0.8</v>
      </c>
      <c r="X33" s="17"/>
      <c r="Y33" s="17">
        <v>0.7</v>
      </c>
      <c r="Z33" s="17"/>
      <c r="AA33" s="38">
        <v>1</v>
      </c>
    </row>
    <row r="34" spans="1:27" s="9" customFormat="1" x14ac:dyDescent="0.25">
      <c r="A34" s="17" t="s">
        <v>7</v>
      </c>
      <c r="B34" s="37">
        <v>0.2</v>
      </c>
      <c r="C34" s="17">
        <v>0.2</v>
      </c>
      <c r="D34" s="17">
        <v>0.2</v>
      </c>
      <c r="E34" s="17">
        <v>0.2</v>
      </c>
      <c r="F34" s="17">
        <v>0.6</v>
      </c>
      <c r="G34" s="17">
        <v>0.2</v>
      </c>
      <c r="H34" s="17" t="s">
        <v>152</v>
      </c>
      <c r="I34" s="17">
        <v>-0.5</v>
      </c>
      <c r="J34" s="17">
        <v>0.7</v>
      </c>
      <c r="K34" s="17" t="s">
        <v>152</v>
      </c>
      <c r="L34" s="17" t="s">
        <v>152</v>
      </c>
      <c r="M34" s="17">
        <v>0.4</v>
      </c>
      <c r="N34" s="17">
        <v>0.2</v>
      </c>
      <c r="O34" s="17"/>
      <c r="P34" s="17" t="s">
        <v>152</v>
      </c>
      <c r="Q34" s="17">
        <v>0</v>
      </c>
      <c r="R34" s="17">
        <v>0.1</v>
      </c>
      <c r="S34" s="17">
        <v>0.1</v>
      </c>
      <c r="T34" s="17"/>
      <c r="U34" s="17">
        <v>0.2</v>
      </c>
      <c r="V34" s="17">
        <v>0.3</v>
      </c>
      <c r="W34" s="17">
        <v>-0.3</v>
      </c>
      <c r="X34" s="17"/>
      <c r="Y34" s="17">
        <v>0.4</v>
      </c>
      <c r="Z34" s="17"/>
      <c r="AA34" s="38">
        <v>0.1</v>
      </c>
    </row>
    <row r="35" spans="1:27" s="9" customFormat="1" x14ac:dyDescent="0.25">
      <c r="A35" s="17" t="s">
        <v>2</v>
      </c>
      <c r="B35" s="37">
        <v>0.4</v>
      </c>
      <c r="C35" s="17">
        <v>-0.1</v>
      </c>
      <c r="D35" s="17">
        <v>-0.1</v>
      </c>
      <c r="E35" s="17">
        <v>-0.3</v>
      </c>
      <c r="F35" s="17">
        <v>-1.9</v>
      </c>
      <c r="G35" s="17">
        <v>-0.8</v>
      </c>
      <c r="H35" s="17" t="s">
        <v>152</v>
      </c>
      <c r="I35" s="17">
        <v>-0.5</v>
      </c>
      <c r="J35" s="17">
        <v>-1.5</v>
      </c>
      <c r="K35" s="17" t="s">
        <v>152</v>
      </c>
      <c r="L35" s="17" t="s">
        <v>152</v>
      </c>
      <c r="M35" s="17">
        <v>-4.2</v>
      </c>
      <c r="N35" s="17">
        <v>-9.4</v>
      </c>
      <c r="O35" s="17"/>
      <c r="P35" s="17" t="s">
        <v>152</v>
      </c>
      <c r="Q35" s="17">
        <v>-0.5</v>
      </c>
      <c r="R35" s="17">
        <v>-0.5</v>
      </c>
      <c r="S35" s="17">
        <v>-0.5</v>
      </c>
      <c r="T35" s="17"/>
      <c r="U35" s="17">
        <v>-0.7</v>
      </c>
      <c r="V35" s="17">
        <v>-0.7</v>
      </c>
      <c r="W35" s="17">
        <v>-0.6</v>
      </c>
      <c r="X35" s="17"/>
      <c r="Y35" s="17">
        <v>-1.1000000000000001</v>
      </c>
      <c r="Z35" s="17"/>
      <c r="AA35" s="38">
        <v>0.6</v>
      </c>
    </row>
    <row r="36" spans="1:27" s="9" customFormat="1" x14ac:dyDescent="0.25">
      <c r="A36" s="17" t="s">
        <v>1</v>
      </c>
      <c r="B36" s="37">
        <v>-0.1</v>
      </c>
      <c r="C36" s="17">
        <v>0</v>
      </c>
      <c r="D36" s="17">
        <v>0</v>
      </c>
      <c r="E36" s="17">
        <v>-0.1</v>
      </c>
      <c r="F36" s="17">
        <v>0.7</v>
      </c>
      <c r="G36" s="17">
        <v>-0.1</v>
      </c>
      <c r="H36" s="17" t="s">
        <v>152</v>
      </c>
      <c r="I36" s="17">
        <v>-0.1</v>
      </c>
      <c r="J36" s="17">
        <v>0.7</v>
      </c>
      <c r="K36" s="17" t="s">
        <v>152</v>
      </c>
      <c r="L36" s="17" t="s">
        <v>152</v>
      </c>
      <c r="M36" s="17">
        <v>2.1</v>
      </c>
      <c r="N36" s="17">
        <v>2.2999999999999998</v>
      </c>
      <c r="O36" s="17"/>
      <c r="P36" s="17" t="s">
        <v>152</v>
      </c>
      <c r="Q36" s="17">
        <v>0.1</v>
      </c>
      <c r="R36" s="17">
        <v>0.2</v>
      </c>
      <c r="S36" s="17">
        <v>0</v>
      </c>
      <c r="T36" s="17"/>
      <c r="U36" s="17">
        <v>0.2</v>
      </c>
      <c r="V36" s="17">
        <v>0.3</v>
      </c>
      <c r="W36" s="17">
        <v>0</v>
      </c>
      <c r="X36" s="17"/>
      <c r="Y36" s="17">
        <v>0.2</v>
      </c>
      <c r="Z36" s="17"/>
      <c r="AA36" s="38">
        <v>-0.3</v>
      </c>
    </row>
    <row r="37" spans="1:27" s="9" customFormat="1" x14ac:dyDescent="0.25">
      <c r="A37" s="17" t="s">
        <v>0</v>
      </c>
      <c r="B37" s="37">
        <v>0</v>
      </c>
      <c r="C37" s="17">
        <v>-0.2</v>
      </c>
      <c r="D37" s="17">
        <v>-0.2</v>
      </c>
      <c r="E37" s="17">
        <v>-0.3</v>
      </c>
      <c r="F37" s="17">
        <v>-0.1</v>
      </c>
      <c r="G37" s="17">
        <v>0</v>
      </c>
      <c r="H37" s="17" t="s">
        <v>152</v>
      </c>
      <c r="I37" s="17">
        <v>-0.4</v>
      </c>
      <c r="J37" s="17">
        <v>-0.2</v>
      </c>
      <c r="K37" s="17" t="s">
        <v>152</v>
      </c>
      <c r="L37" s="17" t="s">
        <v>152</v>
      </c>
      <c r="M37" s="17">
        <v>0</v>
      </c>
      <c r="N37" s="17">
        <v>-0.6</v>
      </c>
      <c r="O37" s="17"/>
      <c r="P37" s="17" t="s">
        <v>152</v>
      </c>
      <c r="Q37" s="17">
        <v>-0.1</v>
      </c>
      <c r="R37" s="17">
        <v>-0.2</v>
      </c>
      <c r="S37" s="17">
        <v>-0.1</v>
      </c>
      <c r="T37" s="17"/>
      <c r="U37" s="17">
        <v>-0.1</v>
      </c>
      <c r="V37" s="17">
        <v>-0.1</v>
      </c>
      <c r="W37" s="17">
        <v>-0.4</v>
      </c>
      <c r="X37" s="17"/>
      <c r="Y37" s="17">
        <v>-0.1</v>
      </c>
      <c r="Z37" s="17"/>
      <c r="AA37" s="38">
        <v>-0.1</v>
      </c>
    </row>
    <row r="38" spans="1:27" s="9" customFormat="1" x14ac:dyDescent="0.25">
      <c r="A38" s="17" t="s">
        <v>6</v>
      </c>
      <c r="B38" s="37">
        <v>-0.2</v>
      </c>
      <c r="C38" s="17">
        <v>0.5</v>
      </c>
      <c r="D38" s="17">
        <v>0.5</v>
      </c>
      <c r="E38" s="17">
        <v>0.5</v>
      </c>
      <c r="F38" s="17">
        <v>1.4</v>
      </c>
      <c r="G38" s="17">
        <v>0.8</v>
      </c>
      <c r="H38" s="17" t="s">
        <v>152</v>
      </c>
      <c r="I38" s="17">
        <v>0.3</v>
      </c>
      <c r="J38" s="17">
        <v>1</v>
      </c>
      <c r="K38" s="17" t="s">
        <v>152</v>
      </c>
      <c r="L38" s="17" t="s">
        <v>152</v>
      </c>
      <c r="M38" s="17">
        <v>2.9</v>
      </c>
      <c r="N38" s="17">
        <v>8</v>
      </c>
      <c r="O38" s="17"/>
      <c r="P38" s="17" t="s">
        <v>152</v>
      </c>
      <c r="Q38" s="17">
        <v>0.4</v>
      </c>
      <c r="R38" s="17">
        <v>0.4</v>
      </c>
      <c r="S38" s="17">
        <v>0.5</v>
      </c>
      <c r="T38" s="17"/>
      <c r="U38" s="17">
        <v>0.5</v>
      </c>
      <c r="V38" s="17">
        <v>0.5</v>
      </c>
      <c r="W38" s="17">
        <v>0.4</v>
      </c>
      <c r="X38" s="17"/>
      <c r="Y38" s="17">
        <v>0.9</v>
      </c>
      <c r="Z38" s="17"/>
      <c r="AA38" s="38">
        <v>-0.1</v>
      </c>
    </row>
    <row r="39" spans="1:27" s="9" customFormat="1" x14ac:dyDescent="0.25">
      <c r="A39" s="17" t="s">
        <v>2</v>
      </c>
      <c r="B39" s="37">
        <v>0.1</v>
      </c>
      <c r="C39" s="17">
        <v>0.4</v>
      </c>
      <c r="D39" s="17">
        <v>0.4</v>
      </c>
      <c r="E39" s="17">
        <v>0.3</v>
      </c>
      <c r="F39" s="17">
        <v>2.4</v>
      </c>
      <c r="G39" s="17">
        <v>0.5</v>
      </c>
      <c r="H39" s="17" t="s">
        <v>152</v>
      </c>
      <c r="I39" s="17">
        <v>0.2</v>
      </c>
      <c r="J39" s="17">
        <v>0.7</v>
      </c>
      <c r="K39" s="17" t="s">
        <v>152</v>
      </c>
      <c r="L39" s="17" t="s">
        <v>152</v>
      </c>
      <c r="M39" s="17">
        <v>2.4</v>
      </c>
      <c r="N39" s="17">
        <v>5.3</v>
      </c>
      <c r="O39" s="17"/>
      <c r="P39" s="17" t="s">
        <v>152</v>
      </c>
      <c r="Q39" s="17">
        <v>0.6</v>
      </c>
      <c r="R39" s="17">
        <v>0.8</v>
      </c>
      <c r="S39" s="17">
        <v>0.5</v>
      </c>
      <c r="T39" s="17"/>
      <c r="U39" s="17">
        <v>0.6</v>
      </c>
      <c r="V39" s="17">
        <v>0.6</v>
      </c>
      <c r="W39" s="17">
        <v>0.4</v>
      </c>
      <c r="X39" s="17"/>
      <c r="Y39" s="17">
        <v>0.9</v>
      </c>
      <c r="Z39" s="17"/>
      <c r="AA39" s="38">
        <v>0</v>
      </c>
    </row>
    <row r="40" spans="1:27" s="9" customFormat="1" x14ac:dyDescent="0.25">
      <c r="A40" s="17" t="s">
        <v>1</v>
      </c>
      <c r="B40" s="37">
        <v>0.1</v>
      </c>
      <c r="C40" s="17">
        <v>0.5</v>
      </c>
      <c r="D40" s="17">
        <v>0.5</v>
      </c>
      <c r="E40" s="17">
        <v>0.5</v>
      </c>
      <c r="F40" s="17">
        <v>3.6</v>
      </c>
      <c r="G40" s="17">
        <v>0.7</v>
      </c>
      <c r="H40" s="17" t="s">
        <v>152</v>
      </c>
      <c r="I40" s="17">
        <v>0.8</v>
      </c>
      <c r="J40" s="17">
        <v>1.4</v>
      </c>
      <c r="K40" s="17" t="s">
        <v>152</v>
      </c>
      <c r="L40" s="17" t="s">
        <v>152</v>
      </c>
      <c r="M40" s="17">
        <v>2.5</v>
      </c>
      <c r="N40" s="17">
        <v>5.9</v>
      </c>
      <c r="O40" s="17"/>
      <c r="P40" s="17" t="s">
        <v>152</v>
      </c>
      <c r="Q40" s="17">
        <v>0.6</v>
      </c>
      <c r="R40" s="17">
        <v>0.6</v>
      </c>
      <c r="S40" s="17">
        <v>0.7</v>
      </c>
      <c r="T40" s="17"/>
      <c r="U40" s="17">
        <v>0.7</v>
      </c>
      <c r="V40" s="17">
        <v>0.6</v>
      </c>
      <c r="W40" s="17">
        <v>0.9</v>
      </c>
      <c r="X40" s="17"/>
      <c r="Y40" s="17">
        <v>1.3</v>
      </c>
      <c r="Z40" s="17"/>
      <c r="AA40" s="38">
        <v>0.2</v>
      </c>
    </row>
    <row r="41" spans="1:27" s="9" customFormat="1" x14ac:dyDescent="0.25">
      <c r="A41" s="17" t="s">
        <v>0</v>
      </c>
      <c r="B41" s="37">
        <v>-0.1</v>
      </c>
      <c r="C41" s="17">
        <v>0.4</v>
      </c>
      <c r="D41" s="17">
        <v>0.3</v>
      </c>
      <c r="E41" s="17">
        <v>0.3</v>
      </c>
      <c r="F41" s="17">
        <v>2.4</v>
      </c>
      <c r="G41" s="17">
        <v>1</v>
      </c>
      <c r="H41" s="17" t="s">
        <v>152</v>
      </c>
      <c r="I41" s="17">
        <v>-0.5</v>
      </c>
      <c r="J41" s="17">
        <v>1.2</v>
      </c>
      <c r="K41" s="17" t="s">
        <v>152</v>
      </c>
      <c r="L41" s="17" t="s">
        <v>152</v>
      </c>
      <c r="M41" s="17">
        <v>3.2</v>
      </c>
      <c r="N41" s="17">
        <v>6.3</v>
      </c>
      <c r="O41" s="17"/>
      <c r="P41" s="17" t="s">
        <v>152</v>
      </c>
      <c r="Q41" s="17">
        <v>0.4</v>
      </c>
      <c r="R41" s="17">
        <v>0.4</v>
      </c>
      <c r="S41" s="17">
        <v>0.4</v>
      </c>
      <c r="T41" s="17"/>
      <c r="U41" s="17">
        <v>0.5</v>
      </c>
      <c r="V41" s="17">
        <v>0.7</v>
      </c>
      <c r="W41" s="17">
        <v>-0.1</v>
      </c>
      <c r="X41" s="17"/>
      <c r="Y41" s="17">
        <v>1.2</v>
      </c>
      <c r="Z41" s="17"/>
      <c r="AA41" s="38">
        <v>-0.2</v>
      </c>
    </row>
    <row r="42" spans="1:27" s="9" customFormat="1" x14ac:dyDescent="0.25">
      <c r="A42" s="17" t="s">
        <v>5</v>
      </c>
      <c r="B42" s="37">
        <v>0.5</v>
      </c>
      <c r="C42" s="17">
        <v>1.2</v>
      </c>
      <c r="D42" s="17">
        <v>1.3</v>
      </c>
      <c r="E42" s="17">
        <v>1.4</v>
      </c>
      <c r="F42" s="17">
        <v>1.6</v>
      </c>
      <c r="G42" s="17">
        <v>0.9</v>
      </c>
      <c r="H42" s="17" t="s">
        <v>152</v>
      </c>
      <c r="I42" s="17">
        <v>0.9</v>
      </c>
      <c r="J42" s="17">
        <v>0.7</v>
      </c>
      <c r="K42" s="17" t="s">
        <v>152</v>
      </c>
      <c r="L42" s="17" t="s">
        <v>152</v>
      </c>
      <c r="M42" s="17">
        <v>2.2000000000000002</v>
      </c>
      <c r="N42" s="17">
        <v>4.8</v>
      </c>
      <c r="O42" s="17"/>
      <c r="P42" s="17" t="s">
        <v>152</v>
      </c>
      <c r="Q42" s="17">
        <v>1.1000000000000001</v>
      </c>
      <c r="R42" s="17">
        <v>1</v>
      </c>
      <c r="S42" s="17">
        <v>1</v>
      </c>
      <c r="T42" s="17"/>
      <c r="U42" s="17">
        <v>1.1000000000000001</v>
      </c>
      <c r="V42" s="17">
        <v>1.2</v>
      </c>
      <c r="W42" s="17">
        <v>0.8</v>
      </c>
      <c r="X42" s="17"/>
      <c r="Y42" s="17">
        <v>1</v>
      </c>
      <c r="Z42" s="17"/>
      <c r="AA42" s="38">
        <v>0.5</v>
      </c>
    </row>
    <row r="43" spans="1:27" s="9" customFormat="1" x14ac:dyDescent="0.25">
      <c r="A43" s="17" t="s">
        <v>2</v>
      </c>
      <c r="B43" s="37">
        <v>-0.3</v>
      </c>
      <c r="C43" s="17">
        <v>0.9</v>
      </c>
      <c r="D43" s="17">
        <v>0.9</v>
      </c>
      <c r="E43" s="17">
        <v>1</v>
      </c>
      <c r="F43" s="17">
        <v>1</v>
      </c>
      <c r="G43" s="17">
        <v>1.1000000000000001</v>
      </c>
      <c r="H43" s="17" t="s">
        <v>152</v>
      </c>
      <c r="I43" s="17">
        <v>-1.2</v>
      </c>
      <c r="J43" s="17">
        <v>1.3</v>
      </c>
      <c r="K43" s="17" t="s">
        <v>152</v>
      </c>
      <c r="L43" s="17" t="s">
        <v>152</v>
      </c>
      <c r="M43" s="17">
        <v>7.3</v>
      </c>
      <c r="N43" s="17">
        <v>11.5</v>
      </c>
      <c r="O43" s="17"/>
      <c r="P43" s="17" t="s">
        <v>152</v>
      </c>
      <c r="Q43" s="17">
        <v>0.6</v>
      </c>
      <c r="R43" s="17">
        <v>0.8</v>
      </c>
      <c r="S43" s="17">
        <v>0.3</v>
      </c>
      <c r="T43" s="17"/>
      <c r="U43" s="17">
        <v>0.7</v>
      </c>
      <c r="V43" s="17">
        <v>1.2</v>
      </c>
      <c r="W43" s="17">
        <v>-0.7</v>
      </c>
      <c r="X43" s="17"/>
      <c r="Y43" s="17">
        <v>1.1000000000000001</v>
      </c>
      <c r="Z43" s="17"/>
      <c r="AA43" s="38">
        <v>-0.5</v>
      </c>
    </row>
    <row r="44" spans="1:27" s="9" customFormat="1" x14ac:dyDescent="0.25">
      <c r="A44" s="17" t="s">
        <v>1</v>
      </c>
      <c r="B44" s="37">
        <v>0.1</v>
      </c>
      <c r="C44" s="17">
        <v>0.9</v>
      </c>
      <c r="D44" s="17">
        <v>0.9</v>
      </c>
      <c r="E44" s="17">
        <v>1</v>
      </c>
      <c r="F44" s="17">
        <v>0.8</v>
      </c>
      <c r="G44" s="17">
        <v>1</v>
      </c>
      <c r="H44" s="17" t="s">
        <v>152</v>
      </c>
      <c r="I44" s="17">
        <v>2.2999999999999998</v>
      </c>
      <c r="J44" s="17">
        <v>0.7</v>
      </c>
      <c r="K44" s="17" t="s">
        <v>152</v>
      </c>
      <c r="L44" s="17" t="s">
        <v>152</v>
      </c>
      <c r="M44" s="17">
        <v>3.4</v>
      </c>
      <c r="N44" s="17">
        <v>6</v>
      </c>
      <c r="O44" s="17"/>
      <c r="P44" s="17" t="s">
        <v>152</v>
      </c>
      <c r="Q44" s="17">
        <v>1.1000000000000001</v>
      </c>
      <c r="R44" s="17">
        <v>1</v>
      </c>
      <c r="S44" s="17">
        <v>0.7</v>
      </c>
      <c r="T44" s="17"/>
      <c r="U44" s="17">
        <v>1</v>
      </c>
      <c r="V44" s="17">
        <v>0.8</v>
      </c>
      <c r="W44" s="17">
        <v>1.8</v>
      </c>
      <c r="X44" s="17"/>
      <c r="Y44" s="17">
        <v>0.9</v>
      </c>
      <c r="Z44" s="17"/>
      <c r="AA44" s="38">
        <v>0.2</v>
      </c>
    </row>
    <row r="45" spans="1:27" s="9" customFormat="1" x14ac:dyDescent="0.25">
      <c r="A45" s="17" t="s">
        <v>0</v>
      </c>
      <c r="B45" s="37">
        <v>1.5</v>
      </c>
      <c r="C45" s="17">
        <v>1</v>
      </c>
      <c r="D45" s="17">
        <v>1.1000000000000001</v>
      </c>
      <c r="E45" s="17">
        <v>1.2</v>
      </c>
      <c r="F45" s="17">
        <v>0.2</v>
      </c>
      <c r="G45" s="17">
        <v>0.9</v>
      </c>
      <c r="H45" s="17" t="s">
        <v>152</v>
      </c>
      <c r="I45" s="17">
        <v>0.3</v>
      </c>
      <c r="J45" s="17">
        <v>1</v>
      </c>
      <c r="K45" s="17" t="s">
        <v>152</v>
      </c>
      <c r="L45" s="17" t="s">
        <v>152</v>
      </c>
      <c r="M45" s="17">
        <v>0.2</v>
      </c>
      <c r="N45" s="17">
        <v>-1.6</v>
      </c>
      <c r="O45" s="17"/>
      <c r="P45" s="17" t="s">
        <v>152</v>
      </c>
      <c r="Q45" s="17">
        <v>0.9</v>
      </c>
      <c r="R45" s="17">
        <v>0.9</v>
      </c>
      <c r="S45" s="17">
        <v>1.2</v>
      </c>
      <c r="T45" s="17"/>
      <c r="U45" s="17">
        <v>0.9</v>
      </c>
      <c r="V45" s="17">
        <v>1.1000000000000001</v>
      </c>
      <c r="W45" s="17">
        <v>0.6</v>
      </c>
      <c r="X45" s="17"/>
      <c r="Y45" s="17">
        <v>0.8</v>
      </c>
      <c r="Z45" s="17"/>
      <c r="AA45" s="38">
        <v>1.4</v>
      </c>
    </row>
    <row r="46" spans="1:27" s="9" customFormat="1" x14ac:dyDescent="0.25">
      <c r="A46" s="17" t="s">
        <v>4</v>
      </c>
      <c r="B46" s="37">
        <v>1.3</v>
      </c>
      <c r="C46" s="17">
        <v>0.7</v>
      </c>
      <c r="D46" s="17">
        <v>0.7</v>
      </c>
      <c r="E46" s="17">
        <v>0.8</v>
      </c>
      <c r="F46" s="17">
        <v>0.9</v>
      </c>
      <c r="G46" s="17">
        <v>0.4</v>
      </c>
      <c r="H46" s="17" t="s">
        <v>152</v>
      </c>
      <c r="I46" s="17">
        <v>1.6</v>
      </c>
      <c r="J46" s="17">
        <v>-0.3</v>
      </c>
      <c r="K46" s="17" t="s">
        <v>152</v>
      </c>
      <c r="L46" s="17" t="s">
        <v>152</v>
      </c>
      <c r="M46" s="17">
        <v>-3</v>
      </c>
      <c r="N46" s="17">
        <v>-4.7</v>
      </c>
      <c r="O46" s="17"/>
      <c r="P46" s="17" t="s">
        <v>152</v>
      </c>
      <c r="Q46" s="17">
        <v>0.9</v>
      </c>
      <c r="R46" s="17">
        <v>0.8</v>
      </c>
      <c r="S46" s="17">
        <v>0.9</v>
      </c>
      <c r="T46" s="17"/>
      <c r="U46" s="17">
        <v>0.7</v>
      </c>
      <c r="V46" s="17">
        <v>0.5</v>
      </c>
      <c r="W46" s="17">
        <v>1.2</v>
      </c>
      <c r="X46" s="17"/>
      <c r="Y46" s="17">
        <v>0.4</v>
      </c>
      <c r="Z46" s="17"/>
      <c r="AA46" s="38">
        <v>1.4</v>
      </c>
    </row>
    <row r="47" spans="1:27" s="9" customFormat="1" x14ac:dyDescent="0.25">
      <c r="A47" s="17" t="s">
        <v>2</v>
      </c>
      <c r="B47" s="37">
        <v>1.7</v>
      </c>
      <c r="C47" s="17">
        <v>0.8</v>
      </c>
      <c r="D47" s="17">
        <v>0.8</v>
      </c>
      <c r="E47" s="17">
        <v>0.8</v>
      </c>
      <c r="F47" s="17">
        <v>-1</v>
      </c>
      <c r="G47" s="17">
        <v>1.3</v>
      </c>
      <c r="H47" s="17" t="s">
        <v>152</v>
      </c>
      <c r="I47" s="17">
        <v>-0.8</v>
      </c>
      <c r="J47" s="17">
        <v>2.1</v>
      </c>
      <c r="K47" s="17" t="s">
        <v>152</v>
      </c>
      <c r="L47" s="17" t="s">
        <v>152</v>
      </c>
      <c r="M47" s="17">
        <v>2.4</v>
      </c>
      <c r="N47" s="17">
        <v>-2.4</v>
      </c>
      <c r="O47" s="17"/>
      <c r="P47" s="17" t="s">
        <v>152</v>
      </c>
      <c r="Q47" s="17">
        <v>0.4</v>
      </c>
      <c r="R47" s="17">
        <v>0.5</v>
      </c>
      <c r="S47" s="17">
        <v>0.8</v>
      </c>
      <c r="T47" s="17"/>
      <c r="U47" s="17">
        <v>0.7</v>
      </c>
      <c r="V47" s="17">
        <v>1</v>
      </c>
      <c r="W47" s="17">
        <v>-0.2</v>
      </c>
      <c r="X47" s="17"/>
      <c r="Y47" s="17">
        <v>1</v>
      </c>
      <c r="Z47" s="17"/>
      <c r="AA47" s="38">
        <v>1.6</v>
      </c>
    </row>
    <row r="48" spans="1:27" s="9" customFormat="1" x14ac:dyDescent="0.25">
      <c r="A48" s="17" t="s">
        <v>1</v>
      </c>
      <c r="B48" s="37">
        <v>1.4</v>
      </c>
      <c r="C48" s="17">
        <v>1</v>
      </c>
      <c r="D48" s="17">
        <v>1</v>
      </c>
      <c r="E48" s="17">
        <v>1.1000000000000001</v>
      </c>
      <c r="F48" s="17">
        <v>1.7</v>
      </c>
      <c r="G48" s="17">
        <v>1.2</v>
      </c>
      <c r="H48" s="17" t="s">
        <v>152</v>
      </c>
      <c r="I48" s="17">
        <v>0.8</v>
      </c>
      <c r="J48" s="17">
        <v>1.2</v>
      </c>
      <c r="K48" s="17" t="s">
        <v>152</v>
      </c>
      <c r="L48" s="17" t="s">
        <v>152</v>
      </c>
      <c r="M48" s="17">
        <v>3</v>
      </c>
      <c r="N48" s="17">
        <v>1</v>
      </c>
      <c r="O48" s="17"/>
      <c r="P48" s="17" t="s">
        <v>152</v>
      </c>
      <c r="Q48" s="17">
        <v>1</v>
      </c>
      <c r="R48" s="17">
        <v>1</v>
      </c>
      <c r="S48" s="17">
        <v>1.1000000000000001</v>
      </c>
      <c r="T48" s="17"/>
      <c r="U48" s="17">
        <v>0.9</v>
      </c>
      <c r="V48" s="17">
        <v>0.9</v>
      </c>
      <c r="W48" s="17">
        <v>0.9</v>
      </c>
      <c r="X48" s="17"/>
      <c r="Y48" s="17">
        <v>1.3</v>
      </c>
      <c r="Z48" s="17"/>
      <c r="AA48" s="38">
        <v>1.5</v>
      </c>
    </row>
    <row r="49" spans="1:27" s="9" customFormat="1" x14ac:dyDescent="0.25">
      <c r="A49" s="17" t="s">
        <v>0</v>
      </c>
      <c r="B49" s="37">
        <v>0.4</v>
      </c>
      <c r="C49" s="17">
        <v>0.5</v>
      </c>
      <c r="D49" s="17">
        <v>0.5</v>
      </c>
      <c r="E49" s="17">
        <v>0.6</v>
      </c>
      <c r="F49" s="17">
        <v>0.9</v>
      </c>
      <c r="G49" s="17">
        <v>0.9</v>
      </c>
      <c r="H49" s="17" t="s">
        <v>152</v>
      </c>
      <c r="I49" s="17">
        <v>0.1</v>
      </c>
      <c r="J49" s="17">
        <v>0.6</v>
      </c>
      <c r="K49" s="17" t="s">
        <v>152</v>
      </c>
      <c r="L49" s="17" t="s">
        <v>152</v>
      </c>
      <c r="M49" s="17">
        <v>1.6</v>
      </c>
      <c r="N49" s="17">
        <v>2.4</v>
      </c>
      <c r="O49" s="17"/>
      <c r="P49" s="17" t="s">
        <v>152</v>
      </c>
      <c r="Q49" s="17">
        <v>0.5</v>
      </c>
      <c r="R49" s="17">
        <v>0.6</v>
      </c>
      <c r="S49" s="17">
        <v>0.6</v>
      </c>
      <c r="T49" s="17"/>
      <c r="U49" s="17">
        <v>0.6</v>
      </c>
      <c r="V49" s="17">
        <v>0.7</v>
      </c>
      <c r="W49" s="17">
        <v>0.2</v>
      </c>
      <c r="X49" s="17"/>
      <c r="Y49" s="17">
        <v>0.9</v>
      </c>
      <c r="Z49" s="17"/>
      <c r="AA49" s="38">
        <v>0.4</v>
      </c>
    </row>
    <row r="50" spans="1:27" s="9" customFormat="1" x14ac:dyDescent="0.25">
      <c r="A50" s="17" t="s">
        <v>3</v>
      </c>
      <c r="B50" s="37">
        <v>-0.1</v>
      </c>
      <c r="C50" s="17">
        <v>0.3</v>
      </c>
      <c r="D50" s="17">
        <v>0.3</v>
      </c>
      <c r="E50" s="17">
        <v>0.3</v>
      </c>
      <c r="F50" s="17">
        <v>0</v>
      </c>
      <c r="G50" s="17">
        <v>0.5</v>
      </c>
      <c r="H50" s="17" t="s">
        <v>152</v>
      </c>
      <c r="I50" s="17">
        <v>-0.1</v>
      </c>
      <c r="J50" s="17">
        <v>-0.2</v>
      </c>
      <c r="K50" s="17" t="s">
        <v>152</v>
      </c>
      <c r="L50" s="17" t="s">
        <v>152</v>
      </c>
      <c r="M50" s="17">
        <v>1</v>
      </c>
      <c r="N50" s="17">
        <v>1.9</v>
      </c>
      <c r="O50" s="17"/>
      <c r="P50" s="17" t="s">
        <v>152</v>
      </c>
      <c r="Q50" s="17">
        <v>0.4</v>
      </c>
      <c r="R50" s="17">
        <v>0.3</v>
      </c>
      <c r="S50" s="17">
        <v>0</v>
      </c>
      <c r="T50" s="17"/>
      <c r="U50" s="17">
        <v>0.1</v>
      </c>
      <c r="V50" s="17">
        <v>0.2</v>
      </c>
      <c r="W50" s="17">
        <v>-0.2</v>
      </c>
      <c r="X50" s="17"/>
      <c r="Y50" s="17">
        <v>0.3</v>
      </c>
      <c r="Z50" s="17"/>
      <c r="AA50" s="38">
        <v>0</v>
      </c>
    </row>
    <row r="51" spans="1:27" s="9" customFormat="1" x14ac:dyDescent="0.25">
      <c r="A51" s="17" t="s">
        <v>2</v>
      </c>
      <c r="B51" s="37">
        <v>1.9</v>
      </c>
      <c r="C51" s="17">
        <v>0.9</v>
      </c>
      <c r="D51" s="17">
        <v>0.9</v>
      </c>
      <c r="E51" s="17">
        <v>1</v>
      </c>
      <c r="F51" s="17">
        <v>1.7</v>
      </c>
      <c r="G51" s="17">
        <v>1.4</v>
      </c>
      <c r="H51" s="17" t="s">
        <v>152</v>
      </c>
      <c r="I51" s="17">
        <v>1.3</v>
      </c>
      <c r="J51" s="17">
        <v>2.7</v>
      </c>
      <c r="K51" s="17" t="s">
        <v>152</v>
      </c>
      <c r="L51" s="17" t="s">
        <v>152</v>
      </c>
      <c r="M51" s="17">
        <v>4.4000000000000004</v>
      </c>
      <c r="N51" s="17">
        <v>1.9</v>
      </c>
      <c r="O51" s="17"/>
      <c r="P51" s="17" t="s">
        <v>152</v>
      </c>
      <c r="Q51" s="17">
        <v>1.1000000000000001</v>
      </c>
      <c r="R51" s="17">
        <v>1.1000000000000001</v>
      </c>
      <c r="S51" s="17">
        <v>1.5</v>
      </c>
      <c r="T51" s="17"/>
      <c r="U51" s="17">
        <v>1.4</v>
      </c>
      <c r="V51" s="17">
        <v>1.3</v>
      </c>
      <c r="W51" s="17">
        <v>1.6</v>
      </c>
      <c r="X51" s="17"/>
      <c r="Y51" s="17">
        <v>1.7</v>
      </c>
      <c r="Z51" s="17"/>
      <c r="AA51" s="38">
        <v>1.7</v>
      </c>
    </row>
    <row r="52" spans="1:27" s="9" customFormat="1" x14ac:dyDescent="0.25">
      <c r="A52" s="17" t="s">
        <v>1</v>
      </c>
      <c r="B52" s="37">
        <v>0.5</v>
      </c>
      <c r="C52" s="17">
        <v>0.7</v>
      </c>
      <c r="D52" s="17">
        <v>0.7</v>
      </c>
      <c r="E52" s="17">
        <v>0.7</v>
      </c>
      <c r="F52" s="17">
        <v>0.2</v>
      </c>
      <c r="G52" s="17">
        <v>0.2</v>
      </c>
      <c r="H52" s="17" t="s">
        <v>152</v>
      </c>
      <c r="I52" s="17">
        <v>0.5</v>
      </c>
      <c r="J52" s="17">
        <v>-0.1</v>
      </c>
      <c r="K52" s="17" t="s">
        <v>152</v>
      </c>
      <c r="L52" s="17" t="s">
        <v>152</v>
      </c>
      <c r="M52" s="17">
        <v>-2</v>
      </c>
      <c r="N52" s="17">
        <v>-2.5</v>
      </c>
      <c r="O52" s="17"/>
      <c r="P52" s="17" t="s">
        <v>152</v>
      </c>
      <c r="Q52" s="17">
        <v>0.4</v>
      </c>
      <c r="R52" s="17">
        <v>0.4</v>
      </c>
      <c r="S52" s="17">
        <v>0.4</v>
      </c>
      <c r="T52" s="17"/>
      <c r="U52" s="17">
        <v>0.3</v>
      </c>
      <c r="V52" s="17">
        <v>0.3</v>
      </c>
      <c r="W52" s="17">
        <v>0.4</v>
      </c>
      <c r="X52" s="17"/>
      <c r="Y52" s="17">
        <v>0.2</v>
      </c>
      <c r="Z52" s="17"/>
      <c r="AA52" s="38">
        <v>0.7</v>
      </c>
    </row>
    <row r="53" spans="1:27" s="15" customFormat="1" x14ac:dyDescent="0.25">
      <c r="A53" s="17" t="s">
        <v>0</v>
      </c>
      <c r="B53" s="37">
        <v>0.6</v>
      </c>
      <c r="C53" s="17">
        <v>0.6</v>
      </c>
      <c r="D53" s="17">
        <v>0.6</v>
      </c>
      <c r="E53" s="17">
        <v>0.6</v>
      </c>
      <c r="F53" s="17">
        <v>0.5</v>
      </c>
      <c r="G53" s="17">
        <v>0.8</v>
      </c>
      <c r="H53" s="17" t="s">
        <v>152</v>
      </c>
      <c r="I53" s="17">
        <v>0.3</v>
      </c>
      <c r="J53" s="17">
        <v>1</v>
      </c>
      <c r="K53" s="17" t="s">
        <v>152</v>
      </c>
      <c r="L53" s="17" t="s">
        <v>152</v>
      </c>
      <c r="M53" s="17">
        <v>-0.2</v>
      </c>
      <c r="N53" s="17">
        <v>-0.2</v>
      </c>
      <c r="O53" s="17"/>
      <c r="P53" s="17" t="s">
        <v>152</v>
      </c>
      <c r="Q53" s="17">
        <v>0.7</v>
      </c>
      <c r="R53" s="17">
        <v>0.8</v>
      </c>
      <c r="S53" s="17">
        <v>0.6</v>
      </c>
      <c r="T53" s="17"/>
      <c r="U53" s="17">
        <v>0.6</v>
      </c>
      <c r="V53" s="17">
        <v>0.7</v>
      </c>
      <c r="W53" s="17">
        <v>0.5</v>
      </c>
      <c r="X53" s="17"/>
      <c r="Y53" s="17">
        <v>0.8</v>
      </c>
      <c r="Z53" s="17"/>
      <c r="AA53" s="38">
        <v>0.6</v>
      </c>
    </row>
    <row r="54" spans="1:27" s="17" customFormat="1" x14ac:dyDescent="0.25">
      <c r="A54" s="17" t="s">
        <v>189</v>
      </c>
      <c r="B54" s="37">
        <v>0.6</v>
      </c>
      <c r="C54" s="17">
        <v>1.1000000000000001</v>
      </c>
      <c r="D54" s="17">
        <v>1.2</v>
      </c>
      <c r="E54" s="17">
        <v>1.4</v>
      </c>
      <c r="F54" s="17">
        <v>1.4</v>
      </c>
      <c r="G54" s="17">
        <v>0.8</v>
      </c>
      <c r="H54" s="17" t="s">
        <v>152</v>
      </c>
      <c r="I54" s="17">
        <v>0.7</v>
      </c>
      <c r="J54" s="17">
        <v>0.9</v>
      </c>
      <c r="K54" s="17" t="s">
        <v>152</v>
      </c>
      <c r="L54" s="17" t="s">
        <v>152</v>
      </c>
      <c r="M54" s="17">
        <v>0.1</v>
      </c>
      <c r="N54" s="17">
        <v>1.3</v>
      </c>
      <c r="P54" s="17" t="s">
        <v>152</v>
      </c>
      <c r="Q54" s="17">
        <v>1</v>
      </c>
      <c r="R54" s="17">
        <v>0.9</v>
      </c>
      <c r="S54" s="17">
        <v>0.9</v>
      </c>
      <c r="U54" s="17">
        <v>0.9</v>
      </c>
      <c r="V54" s="17">
        <v>0.9</v>
      </c>
      <c r="W54" s="17">
        <v>0.7</v>
      </c>
      <c r="Y54" s="17">
        <v>0.9</v>
      </c>
      <c r="AA54" s="38">
        <v>0.7</v>
      </c>
    </row>
    <row r="55" spans="1:27" s="9" customFormat="1" x14ac:dyDescent="0.25">
      <c r="A55" s="17" t="s">
        <v>2</v>
      </c>
      <c r="B55" s="37">
        <v>1.6</v>
      </c>
      <c r="C55" s="17">
        <v>0.6</v>
      </c>
      <c r="D55" s="17">
        <v>0.7</v>
      </c>
      <c r="E55" s="17">
        <v>0.7</v>
      </c>
      <c r="F55" s="17">
        <v>0.6</v>
      </c>
      <c r="G55" s="17">
        <v>0.5</v>
      </c>
      <c r="H55" s="17" t="s">
        <v>152</v>
      </c>
      <c r="I55" s="17">
        <v>0.3</v>
      </c>
      <c r="J55" s="17">
        <v>0.9</v>
      </c>
      <c r="K55" s="17" t="s">
        <v>152</v>
      </c>
      <c r="L55" s="17" t="s">
        <v>152</v>
      </c>
      <c r="M55" s="17">
        <v>-1.6</v>
      </c>
      <c r="N55" s="17">
        <v>-5</v>
      </c>
      <c r="O55" s="17"/>
      <c r="P55" s="17" t="s">
        <v>152</v>
      </c>
      <c r="Q55" s="17">
        <v>0.5</v>
      </c>
      <c r="R55" s="17">
        <v>0.5</v>
      </c>
      <c r="S55" s="17">
        <v>0.9</v>
      </c>
      <c r="T55" s="17"/>
      <c r="U55" s="17">
        <v>0.8</v>
      </c>
      <c r="V55" s="17">
        <v>0.9</v>
      </c>
      <c r="W55" s="17">
        <v>0.5</v>
      </c>
      <c r="X55" s="17"/>
      <c r="Y55" s="17">
        <v>0.6</v>
      </c>
      <c r="Z55" s="17"/>
      <c r="AA55" s="38">
        <v>1.4</v>
      </c>
    </row>
    <row r="56" spans="1:27" s="17" customFormat="1" x14ac:dyDescent="0.25">
      <c r="A56" s="17" t="s">
        <v>1</v>
      </c>
      <c r="B56" s="37">
        <v>0.6</v>
      </c>
      <c r="C56" s="17">
        <v>0.4</v>
      </c>
      <c r="D56" s="17">
        <v>0.4</v>
      </c>
      <c r="E56" s="17">
        <v>0.4</v>
      </c>
      <c r="F56" s="17">
        <v>1</v>
      </c>
      <c r="G56" s="17">
        <v>1</v>
      </c>
      <c r="H56" s="17" t="s">
        <v>152</v>
      </c>
      <c r="I56" s="17">
        <v>0.6</v>
      </c>
      <c r="J56" s="17">
        <v>0.7</v>
      </c>
      <c r="K56" s="17" t="s">
        <v>152</v>
      </c>
      <c r="L56" s="17" t="s">
        <v>152</v>
      </c>
      <c r="M56" s="17">
        <v>2</v>
      </c>
      <c r="N56" s="17">
        <v>1.2</v>
      </c>
      <c r="P56" s="17" t="s">
        <v>152</v>
      </c>
      <c r="Q56" s="17">
        <v>0.6</v>
      </c>
      <c r="R56" s="17">
        <v>0.7</v>
      </c>
      <c r="S56" s="17">
        <v>0.5</v>
      </c>
      <c r="U56" s="17">
        <v>0.4</v>
      </c>
      <c r="V56" s="17">
        <v>0.4</v>
      </c>
      <c r="W56" s="17">
        <v>0.6</v>
      </c>
      <c r="Y56" s="17">
        <v>0.9</v>
      </c>
      <c r="AA56" s="38">
        <v>0.8</v>
      </c>
    </row>
    <row r="57" spans="1:27" ht="15" thickBot="1" x14ac:dyDescent="0.3">
      <c r="A57" t="s">
        <v>0</v>
      </c>
      <c r="B57" s="39">
        <v>0.5</v>
      </c>
      <c r="C57">
        <v>0.4</v>
      </c>
      <c r="D57">
        <v>0.5</v>
      </c>
      <c r="E57">
        <v>0.5</v>
      </c>
      <c r="F57">
        <v>0.4</v>
      </c>
      <c r="G57">
        <v>0.9</v>
      </c>
      <c r="H57" t="s">
        <v>152</v>
      </c>
      <c r="I57">
        <v>0.2</v>
      </c>
      <c r="J57">
        <v>0.7</v>
      </c>
      <c r="K57" t="s">
        <v>152</v>
      </c>
      <c r="L57" t="s">
        <v>152</v>
      </c>
      <c r="M57">
        <v>3</v>
      </c>
      <c r="N57">
        <v>2.7</v>
      </c>
      <c r="P57" t="s">
        <v>152</v>
      </c>
      <c r="Q57">
        <v>0.5</v>
      </c>
      <c r="R57">
        <v>0.6</v>
      </c>
      <c r="S57">
        <v>0.5</v>
      </c>
      <c r="U57">
        <v>0.5</v>
      </c>
      <c r="V57">
        <v>0.6</v>
      </c>
      <c r="W57">
        <v>0.3</v>
      </c>
      <c r="Y57">
        <v>0.8</v>
      </c>
      <c r="Z57" s="35"/>
      <c r="AA57">
        <v>0.5</v>
      </c>
    </row>
  </sheetData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C3"/>
  <sheetViews>
    <sheetView tabSelected="1" topLeftCell="C1" workbookViewId="0">
      <selection activeCell="C3" sqref="C3"/>
    </sheetView>
  </sheetViews>
  <sheetFormatPr defaultRowHeight="14.25" x14ac:dyDescent="0.25"/>
  <cols>
    <col min="2" max="2" width="10.28515625" bestFit="1" customWidth="1"/>
  </cols>
  <sheetData>
    <row r="2" spans="2:3" x14ac:dyDescent="0.25">
      <c r="B2" t="s">
        <v>161</v>
      </c>
    </row>
    <row r="3" spans="2:3" x14ac:dyDescent="0.25">
      <c r="B3" t="s">
        <v>37</v>
      </c>
      <c r="C3" s="2" t="s">
        <v>190</v>
      </c>
    </row>
  </sheetData>
  <phoneticPr fontId="1" type="noConversion"/>
  <hyperlinks>
    <hyperlink ref="C3" r:id="rId1" xr:uid="{F4D3838C-230A-4481-9DA8-57A21C9F733D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57"/>
  <sheetViews>
    <sheetView showGridLines="0" zoomScaleNormal="100" workbookViewId="0">
      <selection activeCell="E3" sqref="E3"/>
    </sheetView>
  </sheetViews>
  <sheetFormatPr defaultRowHeight="14.25" x14ac:dyDescent="0.25"/>
  <cols>
    <col min="1" max="1" width="11.5703125" bestFit="1" customWidth="1"/>
    <col min="2" max="2" width="11.140625" bestFit="1" customWidth="1"/>
    <col min="3" max="3" width="11.140625" customWidth="1"/>
    <col min="4" max="4" width="13.42578125" customWidth="1"/>
    <col min="5" max="5" width="16.5703125" bestFit="1" customWidth="1"/>
    <col min="6" max="6" width="9.140625" bestFit="1" customWidth="1"/>
    <col min="7" max="7" width="9.7109375" customWidth="1"/>
    <col min="8" max="8" width="9.85546875" bestFit="1" customWidth="1"/>
    <col min="9" max="9" width="11" customWidth="1"/>
    <col min="10" max="10" width="9.140625" bestFit="1" customWidth="1"/>
    <col min="11" max="11" width="10.140625" customWidth="1"/>
    <col min="12" max="14" width="9.85546875" bestFit="1" customWidth="1"/>
    <col min="15" max="15" width="1.7109375" customWidth="1"/>
    <col min="16" max="16" width="12" customWidth="1"/>
    <col min="17" max="17" width="11.140625" bestFit="1" customWidth="1"/>
    <col min="18" max="20" width="11.140625" customWidth="1"/>
    <col min="21" max="21" width="11.140625" bestFit="1" customWidth="1"/>
    <col min="22" max="22" width="1.7109375" customWidth="1"/>
    <col min="23" max="24" width="11" bestFit="1" customWidth="1"/>
    <col min="25" max="25" width="9.85546875" bestFit="1" customWidth="1"/>
    <col min="26" max="26" width="1.7109375" customWidth="1"/>
    <col min="27" max="27" width="9.85546875" bestFit="1" customWidth="1"/>
    <col min="28" max="28" width="1.7109375" customWidth="1"/>
    <col min="29" max="29" width="14.28515625" customWidth="1"/>
  </cols>
  <sheetData>
    <row r="1" spans="1:29" ht="19.5" x14ac:dyDescent="0.25">
      <c r="A1" s="21" t="s">
        <v>87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2"/>
      <c r="P1" s="24" t="s">
        <v>81</v>
      </c>
      <c r="Q1" s="24"/>
      <c r="R1" s="24"/>
      <c r="S1" s="24"/>
      <c r="T1" s="24"/>
      <c r="U1" s="24"/>
      <c r="V1" s="24"/>
      <c r="W1" s="24"/>
      <c r="X1" s="24"/>
      <c r="Y1" s="24"/>
      <c r="Z1" s="22"/>
      <c r="AA1" s="24"/>
      <c r="AB1" s="24"/>
      <c r="AC1" s="24" t="s">
        <v>82</v>
      </c>
    </row>
    <row r="2" spans="1:29" ht="19.5" x14ac:dyDescent="0.25">
      <c r="A2" s="21" t="str">
        <f>VLOOKUP(A1,目次!B:C,2,0)</f>
        <v>실질, 원계열, 전년동기비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2"/>
      <c r="P2" s="24" t="s">
        <v>101</v>
      </c>
      <c r="Q2" s="24"/>
      <c r="R2" s="24"/>
      <c r="S2" s="24"/>
      <c r="T2" s="24"/>
      <c r="U2" s="24"/>
      <c r="V2" s="24"/>
      <c r="W2" s="24"/>
      <c r="X2" s="24"/>
      <c r="Y2" s="24"/>
      <c r="Z2" s="22"/>
      <c r="AA2" s="24"/>
      <c r="AB2" s="24"/>
      <c r="AC2" s="24" t="s">
        <v>103</v>
      </c>
    </row>
    <row r="3" spans="1:29" ht="20.25" thickBo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7"/>
      <c r="M3" s="17"/>
      <c r="N3" s="17"/>
      <c r="O3" s="9"/>
      <c r="P3" s="17"/>
      <c r="Q3" s="17"/>
      <c r="R3" s="17"/>
      <c r="S3" s="17"/>
      <c r="T3" s="17"/>
      <c r="U3" s="17"/>
      <c r="V3" s="17"/>
      <c r="W3" s="17"/>
      <c r="X3" s="17"/>
      <c r="Y3" s="17"/>
      <c r="Z3" s="9"/>
      <c r="AA3" s="17"/>
      <c r="AB3" s="17"/>
      <c r="AC3" s="17"/>
    </row>
    <row r="4" spans="1:29" ht="28.5" x14ac:dyDescent="0.25">
      <c r="A4" s="10"/>
      <c r="B4" s="4" t="s">
        <v>38</v>
      </c>
      <c r="C4" s="18" t="s">
        <v>39</v>
      </c>
      <c r="D4" s="18" t="s">
        <v>40</v>
      </c>
      <c r="E4" s="18" t="s">
        <v>41</v>
      </c>
      <c r="F4" s="18" t="s">
        <v>42</v>
      </c>
      <c r="G4" s="18" t="s">
        <v>153</v>
      </c>
      <c r="H4" s="18" t="s">
        <v>154</v>
      </c>
      <c r="I4" s="18" t="s">
        <v>43</v>
      </c>
      <c r="J4" s="18" t="s">
        <v>44</v>
      </c>
      <c r="K4" s="18" t="s">
        <v>155</v>
      </c>
      <c r="L4" s="14" t="s">
        <v>45</v>
      </c>
      <c r="M4" s="14"/>
      <c r="N4" s="14"/>
      <c r="O4" s="10"/>
      <c r="P4" s="18" t="s">
        <v>47</v>
      </c>
      <c r="Q4" s="18" t="s">
        <v>48</v>
      </c>
      <c r="R4" s="14" t="s">
        <v>49</v>
      </c>
      <c r="S4" s="14"/>
      <c r="T4" s="14"/>
      <c r="U4" s="18" t="s">
        <v>51</v>
      </c>
      <c r="V4" s="18"/>
      <c r="W4" s="18" t="s">
        <v>52</v>
      </c>
      <c r="X4" s="18" t="s">
        <v>53</v>
      </c>
      <c r="Y4" s="18" t="s">
        <v>54</v>
      </c>
      <c r="Z4" s="10"/>
      <c r="AA4" s="18" t="s">
        <v>73</v>
      </c>
      <c r="AB4" s="18"/>
      <c r="AC4" s="7" t="s">
        <v>55</v>
      </c>
    </row>
    <row r="5" spans="1:29" x14ac:dyDescent="0.25">
      <c r="A5" s="10"/>
      <c r="B5" s="5"/>
      <c r="C5" s="18"/>
      <c r="D5" s="18"/>
      <c r="E5" s="18"/>
      <c r="F5" s="18"/>
      <c r="G5" s="18"/>
      <c r="H5" s="18"/>
      <c r="I5" s="18"/>
      <c r="J5" s="18"/>
      <c r="K5" s="18"/>
      <c r="L5" s="18" t="s">
        <v>46</v>
      </c>
      <c r="M5" s="18" t="s">
        <v>156</v>
      </c>
      <c r="N5" s="18" t="s">
        <v>157</v>
      </c>
      <c r="O5" s="10"/>
      <c r="P5" s="18"/>
      <c r="Q5" s="18"/>
      <c r="R5" s="18" t="s">
        <v>50</v>
      </c>
      <c r="S5" s="18" t="s">
        <v>159</v>
      </c>
      <c r="T5" s="18" t="s">
        <v>160</v>
      </c>
      <c r="U5" s="18"/>
      <c r="V5" s="18"/>
      <c r="W5" s="18"/>
      <c r="X5" s="18"/>
      <c r="Y5" s="18"/>
      <c r="Z5" s="10"/>
      <c r="AA5" s="18"/>
      <c r="AB5" s="18"/>
      <c r="AC5" s="7"/>
    </row>
    <row r="6" spans="1:29" ht="38.25" x14ac:dyDescent="0.25">
      <c r="A6" s="26"/>
      <c r="B6" s="25" t="str">
        <f>HLOOKUP(B4,'gaku-jg'!4:8,3,0)</f>
        <v>GDP
(Expenditure Approach)</v>
      </c>
      <c r="C6" s="26" t="str">
        <f>HLOOKUP(C4,'gaku-jg'!4:8,3,0)</f>
        <v>Private
Consumption</v>
      </c>
      <c r="D6" s="26" t="str">
        <f>HLOOKUP(D4,'gaku-jg'!4:8,3,0)</f>
        <v>Consumption of
Households</v>
      </c>
      <c r="E6" s="26" t="str">
        <f>HLOOKUP(E4,'gaku-jg'!4:8,3,0)</f>
        <v>Excluding
Imputed Rent</v>
      </c>
      <c r="F6" s="26" t="str">
        <f>HLOOKUP(F4,'gaku-jg'!4:8,3,0)</f>
        <v>Private
Residential
Investment</v>
      </c>
      <c r="G6" s="26" t="str">
        <f>HLOOKUP(G4,'gaku-jg'!4:8,3,0)</f>
        <v>Private Non-Resi.
Investment</v>
      </c>
      <c r="H6" s="26" t="str">
        <f>HLOOKUP(H4,'gaku-jg'!4:8,3,0)</f>
        <v>Change
in Private
Inventories</v>
      </c>
      <c r="I6" s="26" t="str">
        <f>HLOOKUP(I4,'gaku-jg'!4:8,3,0)</f>
        <v>Government
Consumption</v>
      </c>
      <c r="J6" s="26" t="str">
        <f>HLOOKUP(J4,'gaku-jg'!4:8,3,0)</f>
        <v>Public
Investment</v>
      </c>
      <c r="K6" s="26" t="str">
        <f>HLOOKUP(K4,'gaku-jg'!4:8,3,0)</f>
        <v>Change
in Public
Inventories</v>
      </c>
      <c r="L6" s="28" t="str">
        <f>HLOOKUP(L4,'gaku-jg'!4:8,3,0)</f>
        <v>Goods &amp; Services</v>
      </c>
      <c r="M6" s="28"/>
      <c r="N6" s="28"/>
      <c r="O6" s="26"/>
      <c r="P6" s="26" t="str">
        <f>HLOOKUP(P4,'gaku-jg'!4:8,3,0)</f>
        <v>Trading
Gains/Losses</v>
      </c>
      <c r="Q6" s="26" t="str">
        <f>HLOOKUP(Q4,'gaku-jg'!4:8,3,0)</f>
        <v>GDI</v>
      </c>
      <c r="R6" s="29" t="str">
        <f>HLOOKUP(R4,'gaku-jg'!4:8,3,0)</f>
        <v>Income from /to the Rest of the World</v>
      </c>
      <c r="S6" s="28"/>
      <c r="T6" s="28"/>
      <c r="U6" s="26" t="str">
        <f>HLOOKUP(U4,'gaku-jg'!4:8,3,0)</f>
        <v>GNI</v>
      </c>
      <c r="V6" s="26"/>
      <c r="W6" s="26" t="str">
        <f>HLOOKUP(W4,'gaku-jg'!4:8,3,0)</f>
        <v>Domestic
Demand</v>
      </c>
      <c r="X6" s="26" t="str">
        <f>HLOOKUP(X4,'gaku-jg'!4:8,3,0)</f>
        <v>Private
Demand</v>
      </c>
      <c r="Y6" s="26" t="str">
        <f>HLOOKUP(Y4,'gaku-jg'!4:8,3,0)</f>
        <v>Public
Demand</v>
      </c>
      <c r="Z6" s="26"/>
      <c r="AA6" s="26" t="str">
        <f>HLOOKUP(AA4,'gaku-jg'!4:8,3,0)</f>
        <v>Gross Fixed Capital
Formation</v>
      </c>
      <c r="AB6" s="26"/>
      <c r="AC6" s="27" t="str">
        <f>HLOOKUP(AC4,'gaku-jg'!4:8,3,0)</f>
        <v>Final Sales of Domestic Product</v>
      </c>
    </row>
    <row r="7" spans="1:29" x14ac:dyDescent="0.25">
      <c r="A7" s="30"/>
      <c r="B7" s="25"/>
      <c r="C7" s="26"/>
      <c r="D7" s="26"/>
      <c r="E7" s="26"/>
      <c r="F7" s="26"/>
      <c r="G7" s="26"/>
      <c r="H7" s="26"/>
      <c r="I7" s="26"/>
      <c r="J7" s="26"/>
      <c r="K7" s="26"/>
      <c r="L7" s="26" t="str">
        <f>HLOOKUP(L5,'gaku-jg'!5:9,3,0)</f>
        <v>Net Exports</v>
      </c>
      <c r="M7" s="26" t="str">
        <f>HLOOKUP(M5,'gaku-jg'!5:9,3,0)</f>
        <v>Exports</v>
      </c>
      <c r="N7" s="26" t="str">
        <f>HLOOKUP(N5,'gaku-jg'!5:9,3,0)</f>
        <v>Imports</v>
      </c>
      <c r="O7" s="26"/>
      <c r="P7" s="26"/>
      <c r="Q7" s="26"/>
      <c r="R7" s="26" t="str">
        <f>HLOOKUP(R5,'gaku-jg'!5:9,3,0)</f>
        <v>Net</v>
      </c>
      <c r="S7" s="26" t="str">
        <f>HLOOKUP(S5,'gaku-jg'!5:9,3,0)</f>
        <v>Receipt</v>
      </c>
      <c r="T7" s="26" t="str">
        <f>HLOOKUP(T5,'gaku-jg'!5:9,3,0)</f>
        <v>Payment</v>
      </c>
      <c r="U7" s="26"/>
      <c r="V7" s="26"/>
      <c r="W7" s="26"/>
      <c r="X7" s="26"/>
      <c r="Y7" s="26"/>
      <c r="Z7" s="26"/>
      <c r="AA7" s="26"/>
      <c r="AB7" s="26"/>
      <c r="AC7" s="27"/>
    </row>
    <row r="8" spans="1:29" ht="28.5" x14ac:dyDescent="0.25">
      <c r="A8" s="18"/>
      <c r="B8" s="5" t="str">
        <f>HLOOKUP(B6,'gaku-jg'!6:10,3,0)</f>
        <v>국내총생산
(지출측)</v>
      </c>
      <c r="C8" s="18" t="str">
        <f>HLOOKUP(C6,'gaku-jg'!6:10,3,0)</f>
        <v>민간최종
소비지출</v>
      </c>
      <c r="D8" s="18" t="str">
        <f>HLOOKUP(D6,'gaku-jg'!6:10,3,0)</f>
        <v>가계최종
소비지출</v>
      </c>
      <c r="E8" s="18" t="str">
        <f>HLOOKUP(E6,'gaku-jg'!6:10,3,0)</f>
        <v>주택 의제 임차료
제외</v>
      </c>
      <c r="F8" s="18" t="str">
        <f>HLOOKUP(F6,'gaku-jg'!6:10,3,0)</f>
        <v>민간주택</v>
      </c>
      <c r="G8" s="18" t="str">
        <f>HLOOKUP(G6,'gaku-jg'!6:10,3,0)</f>
        <v>민간기업
설비</v>
      </c>
      <c r="H8" s="18" t="str">
        <f>HLOOKUP(H6,'gaku-jg'!6:10,3,0)</f>
        <v>민간재고
변동</v>
      </c>
      <c r="I8" s="18" t="str">
        <f>HLOOKUP(I6,'gaku-jg'!6:10,3,0)</f>
        <v>정부최종
소비지출</v>
      </c>
      <c r="J8" s="18" t="str">
        <f>HLOOKUP(J6,'gaku-jg'!6:10,3,0)</f>
        <v>공적고정
자본형성</v>
      </c>
      <c r="K8" s="18" t="str">
        <f>HLOOKUP(K6,'gaku-jg'!6:10,3,0)</f>
        <v>공적재고
변동</v>
      </c>
      <c r="L8" s="14" t="str">
        <f>HLOOKUP(L6,'gaku-jg'!6:10,3,0)</f>
        <v>재화 및 서비스</v>
      </c>
      <c r="M8" s="14"/>
      <c r="N8" s="14"/>
      <c r="O8" s="18"/>
      <c r="P8" s="18" t="str">
        <f>HLOOKUP(P6,'gaku-jg'!6:10,3,0)</f>
        <v>교역이득</v>
      </c>
      <c r="Q8" s="18" t="str">
        <f>HLOOKUP(Q6,'gaku-jg'!6:10,3,0)</f>
        <v>국내총소득</v>
      </c>
      <c r="R8" s="14" t="str">
        <f>HLOOKUP(R6,'gaku-jg'!6:10,3,0)</f>
        <v>해외로부터의 소득</v>
      </c>
      <c r="S8" s="14"/>
      <c r="T8" s="14"/>
      <c r="U8" s="18" t="str">
        <f>HLOOKUP(U6,'gaku-jg'!6:10,3,0)</f>
        <v>국민총소득</v>
      </c>
      <c r="V8" s="18"/>
      <c r="W8" s="18" t="str">
        <f>HLOOKUP(W6,'gaku-jg'!6:10,3,0)</f>
        <v>국내수요</v>
      </c>
      <c r="X8" s="18" t="str">
        <f>HLOOKUP(X6,'gaku-jg'!6:10,3,0)</f>
        <v>민간수요</v>
      </c>
      <c r="Y8" s="18" t="str">
        <f>HLOOKUP(Y6,'gaku-jg'!6:10,3,0)</f>
        <v>공적수요</v>
      </c>
      <c r="Z8" s="18"/>
      <c r="AA8" s="18" t="str">
        <f>HLOOKUP(AA6,'gaku-jg'!6:10,3,0)</f>
        <v>총고정
자본형성</v>
      </c>
      <c r="AB8" s="18"/>
      <c r="AC8" s="7" t="str">
        <f>HLOOKUP(AC6,'gaku-jg'!6:10,3,0)</f>
        <v>최종수요</v>
      </c>
    </row>
    <row r="9" spans="1:29" ht="15" thickBot="1" x14ac:dyDescent="0.3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 t="str">
        <f>HLOOKUP(L7,'gaku-jg'!7:11,3,0)</f>
        <v>순수출</v>
      </c>
      <c r="M9" s="3" t="str">
        <f>HLOOKUP(M7,'gaku-jg'!7:11,3,0)</f>
        <v>수출</v>
      </c>
      <c r="N9" s="3" t="str">
        <f>HLOOKUP(N7,'gaku-jg'!7:11,3,0)</f>
        <v>수입</v>
      </c>
      <c r="O9" s="3"/>
      <c r="P9" s="3"/>
      <c r="Q9" s="3"/>
      <c r="R9" s="3" t="str">
        <f>HLOOKUP(R7,'gaku-jg'!7:11,3,0)</f>
        <v>순수취</v>
      </c>
      <c r="S9" s="3" t="str">
        <f>HLOOKUP(S7,'gaku-jg'!7:11,3,0)</f>
        <v>수취</v>
      </c>
      <c r="T9" s="3" t="str">
        <f>HLOOKUP(T7,'gaku-jg'!7:11,3,0)</f>
        <v>지불</v>
      </c>
      <c r="U9" s="3"/>
      <c r="V9" s="3"/>
      <c r="W9" s="3"/>
      <c r="X9" s="3"/>
      <c r="Y9" s="3"/>
      <c r="Z9" s="3"/>
      <c r="AA9" s="3"/>
      <c r="AB9" s="3"/>
      <c r="AC9" s="8"/>
    </row>
    <row r="10" spans="1:29" x14ac:dyDescent="0.25">
      <c r="A10" s="17" t="s">
        <v>13</v>
      </c>
      <c r="B10" s="40">
        <v>3.3</v>
      </c>
      <c r="C10" s="17">
        <v>3.2</v>
      </c>
      <c r="D10" s="17">
        <v>3.2</v>
      </c>
      <c r="E10" s="17">
        <v>3.6</v>
      </c>
      <c r="F10" s="17">
        <v>9.6</v>
      </c>
      <c r="G10" s="17">
        <v>11.6</v>
      </c>
      <c r="H10" s="17" t="s">
        <v>152</v>
      </c>
      <c r="I10" s="17">
        <v>1.7</v>
      </c>
      <c r="J10" s="17">
        <v>8.1999999999999993</v>
      </c>
      <c r="K10" s="17" t="s">
        <v>152</v>
      </c>
      <c r="L10" s="17" t="s">
        <v>152</v>
      </c>
      <c r="M10" s="17">
        <v>9.6</v>
      </c>
      <c r="N10" s="17">
        <v>15.5</v>
      </c>
      <c r="O10" s="17"/>
      <c r="P10" s="17" t="s">
        <v>152</v>
      </c>
      <c r="Q10" s="17">
        <v>2.9</v>
      </c>
      <c r="R10" s="17" t="s">
        <v>152</v>
      </c>
      <c r="S10" s="17">
        <v>18.5</v>
      </c>
      <c r="T10" s="17">
        <v>42.1</v>
      </c>
      <c r="U10" s="17">
        <v>3.2</v>
      </c>
      <c r="V10" s="17"/>
      <c r="W10" s="17">
        <v>4.4000000000000004</v>
      </c>
      <c r="X10" s="17">
        <v>4.8</v>
      </c>
      <c r="Y10" s="17">
        <v>3.3</v>
      </c>
      <c r="Z10" s="17"/>
      <c r="AA10" s="17">
        <v>10.5</v>
      </c>
      <c r="AB10" s="17"/>
      <c r="AC10" s="38">
        <v>3.8</v>
      </c>
    </row>
    <row r="11" spans="1:29" x14ac:dyDescent="0.25">
      <c r="A11" s="17" t="s">
        <v>2</v>
      </c>
      <c r="B11" s="37">
        <v>0.4</v>
      </c>
      <c r="C11" s="17">
        <v>-2.2999999999999998</v>
      </c>
      <c r="D11" s="17">
        <v>-2.1</v>
      </c>
      <c r="E11" s="17">
        <v>-2.8</v>
      </c>
      <c r="F11" s="17">
        <v>0.3</v>
      </c>
      <c r="G11" s="17">
        <v>5</v>
      </c>
      <c r="H11" s="17" t="s">
        <v>152</v>
      </c>
      <c r="I11" s="17">
        <v>0.3</v>
      </c>
      <c r="J11" s="17">
        <v>0.8</v>
      </c>
      <c r="K11" s="17" t="s">
        <v>152</v>
      </c>
      <c r="L11" s="17" t="s">
        <v>152</v>
      </c>
      <c r="M11" s="17">
        <v>6.9</v>
      </c>
      <c r="N11" s="17">
        <v>6.9</v>
      </c>
      <c r="O11" s="17"/>
      <c r="P11" s="17" t="s">
        <v>152</v>
      </c>
      <c r="Q11" s="17">
        <v>0.1</v>
      </c>
      <c r="R11" s="17" t="s">
        <v>152</v>
      </c>
      <c r="S11" s="17">
        <v>-0.8</v>
      </c>
      <c r="T11" s="17">
        <v>26.2</v>
      </c>
      <c r="U11" s="17">
        <v>-0.4</v>
      </c>
      <c r="V11" s="17"/>
      <c r="W11" s="17">
        <v>0.5</v>
      </c>
      <c r="X11" s="17">
        <v>0.5</v>
      </c>
      <c r="Y11" s="17">
        <v>0.4</v>
      </c>
      <c r="Z11" s="17"/>
      <c r="AA11" s="17">
        <v>3.4</v>
      </c>
      <c r="AB11" s="17"/>
      <c r="AC11" s="38">
        <v>-0.6</v>
      </c>
    </row>
    <row r="12" spans="1:29" x14ac:dyDescent="0.25">
      <c r="A12" s="17" t="s">
        <v>1</v>
      </c>
      <c r="B12" s="37">
        <v>-0.4</v>
      </c>
      <c r="C12" s="17">
        <v>-2.1</v>
      </c>
      <c r="D12" s="17">
        <v>-1.9</v>
      </c>
      <c r="E12" s="17">
        <v>-2.5</v>
      </c>
      <c r="F12" s="17">
        <v>-7.6</v>
      </c>
      <c r="G12" s="17">
        <v>5.3</v>
      </c>
      <c r="H12" s="17" t="s">
        <v>152</v>
      </c>
      <c r="I12" s="17">
        <v>0.7</v>
      </c>
      <c r="J12" s="17">
        <v>-1.2</v>
      </c>
      <c r="K12" s="17" t="s">
        <v>152</v>
      </c>
      <c r="L12" s="17" t="s">
        <v>152</v>
      </c>
      <c r="M12" s="17">
        <v>8.3000000000000007</v>
      </c>
      <c r="N12" s="17">
        <v>6.2</v>
      </c>
      <c r="O12" s="17"/>
      <c r="P12" s="17" t="s">
        <v>152</v>
      </c>
      <c r="Q12" s="17">
        <v>-0.7</v>
      </c>
      <c r="R12" s="17" t="s">
        <v>152</v>
      </c>
      <c r="S12" s="17">
        <v>11.9</v>
      </c>
      <c r="T12" s="17">
        <v>15.3</v>
      </c>
      <c r="U12" s="17">
        <v>-0.3</v>
      </c>
      <c r="V12" s="17"/>
      <c r="W12" s="17">
        <v>-0.5</v>
      </c>
      <c r="X12" s="17">
        <v>-0.9</v>
      </c>
      <c r="Y12" s="17">
        <v>0.5</v>
      </c>
      <c r="Z12" s="17"/>
      <c r="AA12" s="17">
        <v>1.7</v>
      </c>
      <c r="AB12" s="17"/>
      <c r="AC12" s="38">
        <v>-0.5</v>
      </c>
    </row>
    <row r="13" spans="1:29" x14ac:dyDescent="0.25">
      <c r="A13" s="17" t="s">
        <v>0</v>
      </c>
      <c r="B13" s="37">
        <v>0.3</v>
      </c>
      <c r="C13" s="17">
        <v>-1.5</v>
      </c>
      <c r="D13" s="17">
        <v>-1.4</v>
      </c>
      <c r="E13" s="17">
        <v>-1.8</v>
      </c>
      <c r="F13" s="17">
        <v>-10.8</v>
      </c>
      <c r="G13" s="17">
        <v>4.8</v>
      </c>
      <c r="H13" s="17" t="s">
        <v>152</v>
      </c>
      <c r="I13" s="17">
        <v>0.8</v>
      </c>
      <c r="J13" s="17">
        <v>-2.6</v>
      </c>
      <c r="K13" s="17" t="s">
        <v>152</v>
      </c>
      <c r="L13" s="17" t="s">
        <v>152</v>
      </c>
      <c r="M13" s="17">
        <v>12.7</v>
      </c>
      <c r="N13" s="17">
        <v>4.4000000000000004</v>
      </c>
      <c r="O13" s="17"/>
      <c r="P13" s="17" t="s">
        <v>152</v>
      </c>
      <c r="Q13" s="17">
        <v>0.4</v>
      </c>
      <c r="R13" s="17" t="s">
        <v>152</v>
      </c>
      <c r="S13" s="17">
        <v>27.3</v>
      </c>
      <c r="T13" s="17">
        <v>32.700000000000003</v>
      </c>
      <c r="U13" s="17">
        <v>1</v>
      </c>
      <c r="V13" s="17"/>
      <c r="W13" s="17">
        <v>-0.8</v>
      </c>
      <c r="X13" s="17">
        <v>-1</v>
      </c>
      <c r="Y13" s="17">
        <v>0</v>
      </c>
      <c r="Z13" s="17"/>
      <c r="AA13" s="17">
        <v>0.3</v>
      </c>
      <c r="AB13" s="17"/>
      <c r="AC13" s="38">
        <v>0.5</v>
      </c>
    </row>
    <row r="14" spans="1:29" x14ac:dyDescent="0.25">
      <c r="A14" s="17" t="s">
        <v>12</v>
      </c>
      <c r="B14" s="37">
        <v>1</v>
      </c>
      <c r="C14" s="17">
        <v>-3.2</v>
      </c>
      <c r="D14" s="17">
        <v>-3</v>
      </c>
      <c r="E14" s="17">
        <v>-3.8</v>
      </c>
      <c r="F14" s="17">
        <v>-8.6999999999999993</v>
      </c>
      <c r="G14" s="17">
        <v>5.9</v>
      </c>
      <c r="H14" s="17" t="s">
        <v>152</v>
      </c>
      <c r="I14" s="17">
        <v>1.8</v>
      </c>
      <c r="J14" s="17">
        <v>-4.5</v>
      </c>
      <c r="K14" s="17" t="s">
        <v>152</v>
      </c>
      <c r="L14" s="17" t="s">
        <v>152</v>
      </c>
      <c r="M14" s="17">
        <v>7.9</v>
      </c>
      <c r="N14" s="17">
        <v>-1.2</v>
      </c>
      <c r="O14" s="17"/>
      <c r="P14" s="17" t="s">
        <v>152</v>
      </c>
      <c r="Q14" s="17">
        <v>2.2000000000000002</v>
      </c>
      <c r="R14" s="17" t="s">
        <v>152</v>
      </c>
      <c r="S14" s="17">
        <v>12</v>
      </c>
      <c r="T14" s="17">
        <v>14.5</v>
      </c>
      <c r="U14" s="17">
        <v>2.5</v>
      </c>
      <c r="V14" s="17"/>
      <c r="W14" s="17">
        <v>-0.5</v>
      </c>
      <c r="X14" s="17">
        <v>-0.7</v>
      </c>
      <c r="Y14" s="17">
        <v>0.4</v>
      </c>
      <c r="Z14" s="17"/>
      <c r="AA14" s="17">
        <v>1.5</v>
      </c>
      <c r="AB14" s="17"/>
      <c r="AC14" s="38">
        <v>0.5</v>
      </c>
    </row>
    <row r="15" spans="1:29" x14ac:dyDescent="0.25">
      <c r="A15" s="17" t="s">
        <v>2</v>
      </c>
      <c r="B15" s="37">
        <v>2.4</v>
      </c>
      <c r="C15" s="17">
        <v>1.8</v>
      </c>
      <c r="D15" s="17">
        <v>1.6</v>
      </c>
      <c r="E15" s="17">
        <v>1.8</v>
      </c>
      <c r="F15" s="17">
        <v>0.2</v>
      </c>
      <c r="G15" s="17">
        <v>6.6</v>
      </c>
      <c r="H15" s="17" t="s">
        <v>152</v>
      </c>
      <c r="I15" s="17">
        <v>1.4</v>
      </c>
      <c r="J15" s="17">
        <v>-1.5</v>
      </c>
      <c r="K15" s="17" t="s">
        <v>152</v>
      </c>
      <c r="L15" s="17" t="s">
        <v>152</v>
      </c>
      <c r="M15" s="17">
        <v>2.2000000000000002</v>
      </c>
      <c r="N15" s="17">
        <v>0.6</v>
      </c>
      <c r="O15" s="17"/>
      <c r="P15" s="17" t="s">
        <v>152</v>
      </c>
      <c r="Q15" s="17">
        <v>3.6</v>
      </c>
      <c r="R15" s="17" t="s">
        <v>152</v>
      </c>
      <c r="S15" s="17">
        <v>16.899999999999999</v>
      </c>
      <c r="T15" s="17">
        <v>10.8</v>
      </c>
      <c r="U15" s="17">
        <v>4.2</v>
      </c>
      <c r="V15" s="17"/>
      <c r="W15" s="17">
        <v>2.1</v>
      </c>
      <c r="X15" s="17">
        <v>2.6</v>
      </c>
      <c r="Y15" s="17">
        <v>0.6</v>
      </c>
      <c r="Z15" s="17"/>
      <c r="AA15" s="17">
        <v>4</v>
      </c>
      <c r="AB15" s="17"/>
      <c r="AC15" s="38">
        <v>2.5</v>
      </c>
    </row>
    <row r="16" spans="1:29" x14ac:dyDescent="0.25">
      <c r="A16" s="17" t="s">
        <v>1</v>
      </c>
      <c r="B16" s="37">
        <v>2.2999999999999998</v>
      </c>
      <c r="C16" s="17">
        <v>1.2</v>
      </c>
      <c r="D16" s="17">
        <v>1</v>
      </c>
      <c r="E16" s="17">
        <v>1.1000000000000001</v>
      </c>
      <c r="F16" s="17">
        <v>4.7</v>
      </c>
      <c r="G16" s="17">
        <v>5.2</v>
      </c>
      <c r="H16" s="17" t="s">
        <v>152</v>
      </c>
      <c r="I16" s="17">
        <v>1.6</v>
      </c>
      <c r="J16" s="17">
        <v>-5</v>
      </c>
      <c r="K16" s="17" t="s">
        <v>152</v>
      </c>
      <c r="L16" s="17" t="s">
        <v>152</v>
      </c>
      <c r="M16" s="17">
        <v>3.2</v>
      </c>
      <c r="N16" s="17">
        <v>1.4</v>
      </c>
      <c r="O16" s="17"/>
      <c r="P16" s="17" t="s">
        <v>152</v>
      </c>
      <c r="Q16" s="17">
        <v>3.7</v>
      </c>
      <c r="R16" s="17" t="s">
        <v>152</v>
      </c>
      <c r="S16" s="17">
        <v>9.5</v>
      </c>
      <c r="T16" s="17">
        <v>17.7</v>
      </c>
      <c r="U16" s="17">
        <v>3.9</v>
      </c>
      <c r="V16" s="17"/>
      <c r="W16" s="17">
        <v>2</v>
      </c>
      <c r="X16" s="17">
        <v>2.6</v>
      </c>
      <c r="Y16" s="17">
        <v>0</v>
      </c>
      <c r="Z16" s="17"/>
      <c r="AA16" s="17">
        <v>3.2</v>
      </c>
      <c r="AB16" s="17"/>
      <c r="AC16" s="38">
        <v>2.1</v>
      </c>
    </row>
    <row r="17" spans="1:29" x14ac:dyDescent="0.25">
      <c r="A17" s="17" t="s">
        <v>0</v>
      </c>
      <c r="B17" s="37">
        <v>1.5</v>
      </c>
      <c r="C17" s="17">
        <v>0.5</v>
      </c>
      <c r="D17" s="17">
        <v>0.2</v>
      </c>
      <c r="E17" s="17">
        <v>0.2</v>
      </c>
      <c r="F17" s="17">
        <v>4.3</v>
      </c>
      <c r="G17" s="17">
        <v>5.2</v>
      </c>
      <c r="H17" s="17" t="s">
        <v>152</v>
      </c>
      <c r="I17" s="17">
        <v>1.9</v>
      </c>
      <c r="J17" s="17">
        <v>-3.9</v>
      </c>
      <c r="K17" s="17" t="s">
        <v>152</v>
      </c>
      <c r="L17" s="17" t="s">
        <v>152</v>
      </c>
      <c r="M17" s="17">
        <v>-0.1</v>
      </c>
      <c r="N17" s="17">
        <v>1.1000000000000001</v>
      </c>
      <c r="O17" s="17"/>
      <c r="P17" s="17" t="s">
        <v>152</v>
      </c>
      <c r="Q17" s="17">
        <v>2.8</v>
      </c>
      <c r="R17" s="17" t="s">
        <v>152</v>
      </c>
      <c r="S17" s="17">
        <v>3.2</v>
      </c>
      <c r="T17" s="17">
        <v>12.4</v>
      </c>
      <c r="U17" s="17">
        <v>2.6</v>
      </c>
      <c r="V17" s="17"/>
      <c r="W17" s="17">
        <v>1.7</v>
      </c>
      <c r="X17" s="17">
        <v>2.1</v>
      </c>
      <c r="Y17" s="17">
        <v>0.5</v>
      </c>
      <c r="Z17" s="17"/>
      <c r="AA17" s="17">
        <v>3.1</v>
      </c>
      <c r="AB17" s="17"/>
      <c r="AC17" s="38">
        <v>1.2</v>
      </c>
    </row>
    <row r="18" spans="1:29" x14ac:dyDescent="0.25">
      <c r="A18" s="17" t="s">
        <v>11</v>
      </c>
      <c r="B18" s="37">
        <v>1</v>
      </c>
      <c r="C18" s="17">
        <v>0</v>
      </c>
      <c r="D18" s="17">
        <v>-0.5</v>
      </c>
      <c r="E18" s="17">
        <v>-0.7</v>
      </c>
      <c r="F18" s="17">
        <v>-0.1</v>
      </c>
      <c r="G18" s="17">
        <v>0.2</v>
      </c>
      <c r="H18" s="17" t="s">
        <v>152</v>
      </c>
      <c r="I18" s="17">
        <v>2.6</v>
      </c>
      <c r="J18" s="17">
        <v>3.6</v>
      </c>
      <c r="K18" s="17" t="s">
        <v>152</v>
      </c>
      <c r="L18" s="17" t="s">
        <v>152</v>
      </c>
      <c r="M18" s="17">
        <v>-0.9</v>
      </c>
      <c r="N18" s="17">
        <v>-1.1000000000000001</v>
      </c>
      <c r="O18" s="17"/>
      <c r="P18" s="17" t="s">
        <v>152</v>
      </c>
      <c r="Q18" s="17">
        <v>2.2000000000000002</v>
      </c>
      <c r="R18" s="17" t="s">
        <v>152</v>
      </c>
      <c r="S18" s="17">
        <v>2.2999999999999998</v>
      </c>
      <c r="T18" s="17">
        <v>10.7</v>
      </c>
      <c r="U18" s="17">
        <v>2.2000000000000002</v>
      </c>
      <c r="V18" s="17"/>
      <c r="W18" s="17">
        <v>1</v>
      </c>
      <c r="X18" s="17">
        <v>0.4</v>
      </c>
      <c r="Y18" s="17">
        <v>2.7</v>
      </c>
      <c r="Z18" s="17"/>
      <c r="AA18" s="17">
        <v>0.8</v>
      </c>
      <c r="AB18" s="17"/>
      <c r="AC18" s="38">
        <v>0.7</v>
      </c>
    </row>
    <row r="19" spans="1:29" x14ac:dyDescent="0.25">
      <c r="A19" s="17" t="s">
        <v>2</v>
      </c>
      <c r="B19" s="37">
        <v>0.4</v>
      </c>
      <c r="C19" s="17">
        <v>-0.7</v>
      </c>
      <c r="D19" s="17">
        <v>-1</v>
      </c>
      <c r="E19" s="17">
        <v>-1.3</v>
      </c>
      <c r="F19" s="17">
        <v>0.7</v>
      </c>
      <c r="G19" s="17">
        <v>0</v>
      </c>
      <c r="H19" s="17" t="s">
        <v>152</v>
      </c>
      <c r="I19" s="17">
        <v>1.7</v>
      </c>
      <c r="J19" s="17">
        <v>2.9</v>
      </c>
      <c r="K19" s="17" t="s">
        <v>152</v>
      </c>
      <c r="L19" s="17" t="s">
        <v>152</v>
      </c>
      <c r="M19" s="17">
        <v>1.1000000000000001</v>
      </c>
      <c r="N19" s="17">
        <v>-0.2</v>
      </c>
      <c r="O19" s="17"/>
      <c r="P19" s="17" t="s">
        <v>152</v>
      </c>
      <c r="Q19" s="17">
        <v>1.5</v>
      </c>
      <c r="R19" s="17" t="s">
        <v>152</v>
      </c>
      <c r="S19" s="17">
        <v>-4</v>
      </c>
      <c r="T19" s="17">
        <v>14</v>
      </c>
      <c r="U19" s="17">
        <v>0.9</v>
      </c>
      <c r="V19" s="17"/>
      <c r="W19" s="17">
        <v>0.2</v>
      </c>
      <c r="X19" s="17">
        <v>-0.3</v>
      </c>
      <c r="Y19" s="17">
        <v>1.8</v>
      </c>
      <c r="Z19" s="17"/>
      <c r="AA19" s="17">
        <v>0.6</v>
      </c>
      <c r="AB19" s="17"/>
      <c r="AC19" s="38">
        <v>0.3</v>
      </c>
    </row>
    <row r="20" spans="1:29" x14ac:dyDescent="0.25">
      <c r="A20" s="17" t="s">
        <v>1</v>
      </c>
      <c r="B20" s="37">
        <v>0.5</v>
      </c>
      <c r="C20" s="17">
        <v>-0.7</v>
      </c>
      <c r="D20" s="17">
        <v>-1</v>
      </c>
      <c r="E20" s="17">
        <v>-1.3</v>
      </c>
      <c r="F20" s="17">
        <v>1.9</v>
      </c>
      <c r="G20" s="17">
        <v>-0.5</v>
      </c>
      <c r="H20" s="17" t="s">
        <v>152</v>
      </c>
      <c r="I20" s="17">
        <v>1.5</v>
      </c>
      <c r="J20" s="17">
        <v>2.1</v>
      </c>
      <c r="K20" s="17" t="s">
        <v>152</v>
      </c>
      <c r="L20" s="17" t="s">
        <v>152</v>
      </c>
      <c r="M20" s="17">
        <v>1</v>
      </c>
      <c r="N20" s="17">
        <v>-2.7</v>
      </c>
      <c r="O20" s="17"/>
      <c r="P20" s="17" t="s">
        <v>152</v>
      </c>
      <c r="Q20" s="17">
        <v>1.3</v>
      </c>
      <c r="R20" s="17" t="s">
        <v>152</v>
      </c>
      <c r="S20" s="17">
        <v>-6</v>
      </c>
      <c r="T20" s="17">
        <v>9.8000000000000007</v>
      </c>
      <c r="U20" s="17">
        <v>0.8</v>
      </c>
      <c r="V20" s="17"/>
      <c r="W20" s="17">
        <v>-0.2</v>
      </c>
      <c r="X20" s="17">
        <v>-0.7</v>
      </c>
      <c r="Y20" s="17">
        <v>1.5</v>
      </c>
      <c r="Z20" s="17"/>
      <c r="AA20" s="17">
        <v>0.4</v>
      </c>
      <c r="AB20" s="17"/>
      <c r="AC20" s="38">
        <v>0.7</v>
      </c>
    </row>
    <row r="21" spans="1:29" x14ac:dyDescent="0.25">
      <c r="A21" s="17" t="s">
        <v>0</v>
      </c>
      <c r="B21" s="37">
        <v>0.9</v>
      </c>
      <c r="C21" s="17">
        <v>0.1</v>
      </c>
      <c r="D21" s="17">
        <v>-0.2</v>
      </c>
      <c r="E21" s="17">
        <v>-0.4</v>
      </c>
      <c r="F21" s="17">
        <v>2.2000000000000002</v>
      </c>
      <c r="G21" s="17">
        <v>1</v>
      </c>
      <c r="H21" s="17" t="s">
        <v>152</v>
      </c>
      <c r="I21" s="17">
        <v>0.8</v>
      </c>
      <c r="J21" s="17">
        <v>-0.9</v>
      </c>
      <c r="K21" s="17" t="s">
        <v>152</v>
      </c>
      <c r="L21" s="17" t="s">
        <v>152</v>
      </c>
      <c r="M21" s="17">
        <v>5.0999999999999996</v>
      </c>
      <c r="N21" s="17">
        <v>-0.4</v>
      </c>
      <c r="O21" s="17"/>
      <c r="P21" s="17" t="s">
        <v>152</v>
      </c>
      <c r="Q21" s="17">
        <v>1.3</v>
      </c>
      <c r="R21" s="17" t="s">
        <v>152</v>
      </c>
      <c r="S21" s="17">
        <v>-8.6999999999999993</v>
      </c>
      <c r="T21" s="17">
        <v>6.7</v>
      </c>
      <c r="U21" s="17">
        <v>0.7</v>
      </c>
      <c r="V21" s="17"/>
      <c r="W21" s="17">
        <v>-0.1</v>
      </c>
      <c r="X21" s="17">
        <v>-0.2</v>
      </c>
      <c r="Y21" s="17">
        <v>0.3</v>
      </c>
      <c r="Z21" s="17"/>
      <c r="AA21" s="17">
        <v>0.8</v>
      </c>
      <c r="AB21" s="17"/>
      <c r="AC21" s="38">
        <v>1.3</v>
      </c>
    </row>
    <row r="22" spans="1:29" x14ac:dyDescent="0.25">
      <c r="A22" s="17" t="s">
        <v>10</v>
      </c>
      <c r="B22" s="37">
        <v>0.7</v>
      </c>
      <c r="C22" s="17">
        <v>0.2</v>
      </c>
      <c r="D22" s="17">
        <v>-0.1</v>
      </c>
      <c r="E22" s="17">
        <v>-0.2</v>
      </c>
      <c r="F22" s="17">
        <v>1.9</v>
      </c>
      <c r="G22" s="17">
        <v>1.1000000000000001</v>
      </c>
      <c r="H22" s="17" t="s">
        <v>152</v>
      </c>
      <c r="I22" s="17">
        <v>-0.2</v>
      </c>
      <c r="J22" s="17">
        <v>-2.8</v>
      </c>
      <c r="K22" s="17" t="s">
        <v>152</v>
      </c>
      <c r="L22" s="17" t="s">
        <v>152</v>
      </c>
      <c r="M22" s="17">
        <v>6.3</v>
      </c>
      <c r="N22" s="17">
        <v>1.5</v>
      </c>
      <c r="O22" s="17"/>
      <c r="P22" s="17" t="s">
        <v>152</v>
      </c>
      <c r="Q22" s="17">
        <v>0</v>
      </c>
      <c r="R22" s="17" t="s">
        <v>152</v>
      </c>
      <c r="S22" s="17">
        <v>6.2</v>
      </c>
      <c r="T22" s="17">
        <v>15</v>
      </c>
      <c r="U22" s="17">
        <v>0.1</v>
      </c>
      <c r="V22" s="17"/>
      <c r="W22" s="17">
        <v>-0.1</v>
      </c>
      <c r="X22" s="17">
        <v>0.3</v>
      </c>
      <c r="Y22" s="17">
        <v>-1.1000000000000001</v>
      </c>
      <c r="Z22" s="17"/>
      <c r="AA22" s="17">
        <v>0.4</v>
      </c>
      <c r="AB22" s="17"/>
      <c r="AC22" s="38">
        <v>0.9</v>
      </c>
    </row>
    <row r="23" spans="1:29" x14ac:dyDescent="0.25">
      <c r="A23" s="17" t="s">
        <v>2</v>
      </c>
      <c r="B23" s="37">
        <v>1.2</v>
      </c>
      <c r="C23" s="17">
        <v>1.6</v>
      </c>
      <c r="D23" s="17">
        <v>1.5</v>
      </c>
      <c r="E23" s="17">
        <v>1.7</v>
      </c>
      <c r="F23" s="17">
        <v>1.2</v>
      </c>
      <c r="G23" s="17">
        <v>2.4</v>
      </c>
      <c r="H23" s="17" t="s">
        <v>152</v>
      </c>
      <c r="I23" s="17">
        <v>0.3</v>
      </c>
      <c r="J23" s="17">
        <v>3.3</v>
      </c>
      <c r="K23" s="17" t="s">
        <v>152</v>
      </c>
      <c r="L23" s="17" t="s">
        <v>152</v>
      </c>
      <c r="M23" s="17">
        <v>6.6</v>
      </c>
      <c r="N23" s="17">
        <v>4.4000000000000004</v>
      </c>
      <c r="O23" s="17"/>
      <c r="P23" s="17" t="s">
        <v>152</v>
      </c>
      <c r="Q23" s="17">
        <v>0.5</v>
      </c>
      <c r="R23" s="17" t="s">
        <v>152</v>
      </c>
      <c r="S23" s="17">
        <v>4.9000000000000004</v>
      </c>
      <c r="T23" s="17">
        <v>8.1</v>
      </c>
      <c r="U23" s="17">
        <v>0.6</v>
      </c>
      <c r="V23" s="17"/>
      <c r="W23" s="17">
        <v>0.8</v>
      </c>
      <c r="X23" s="17">
        <v>0.7</v>
      </c>
      <c r="Y23" s="17">
        <v>1</v>
      </c>
      <c r="Z23" s="17"/>
      <c r="AA23" s="17">
        <v>2.4</v>
      </c>
      <c r="AB23" s="17"/>
      <c r="AC23" s="38">
        <v>1.9</v>
      </c>
    </row>
    <row r="24" spans="1:29" x14ac:dyDescent="0.25">
      <c r="A24" s="17" t="s">
        <v>1</v>
      </c>
      <c r="B24" s="37">
        <v>2.2000000000000002</v>
      </c>
      <c r="C24" s="17">
        <v>0.8</v>
      </c>
      <c r="D24" s="17">
        <v>0.6</v>
      </c>
      <c r="E24" s="17">
        <v>0.7</v>
      </c>
      <c r="F24" s="17">
        <v>-0.6</v>
      </c>
      <c r="G24" s="17">
        <v>3.2</v>
      </c>
      <c r="H24" s="17" t="s">
        <v>152</v>
      </c>
      <c r="I24" s="17">
        <v>0.6</v>
      </c>
      <c r="J24" s="17">
        <v>0.2</v>
      </c>
      <c r="K24" s="17" t="s">
        <v>152</v>
      </c>
      <c r="L24" s="17" t="s">
        <v>152</v>
      </c>
      <c r="M24" s="17">
        <v>7</v>
      </c>
      <c r="N24" s="17">
        <v>2.7</v>
      </c>
      <c r="O24" s="17"/>
      <c r="P24" s="17" t="s">
        <v>152</v>
      </c>
      <c r="Q24" s="17">
        <v>1.7</v>
      </c>
      <c r="R24" s="17" t="s">
        <v>152</v>
      </c>
      <c r="S24" s="17">
        <v>10.7</v>
      </c>
      <c r="T24" s="17">
        <v>3.2</v>
      </c>
      <c r="U24" s="17">
        <v>2.1</v>
      </c>
      <c r="V24" s="17"/>
      <c r="W24" s="17">
        <v>1.5</v>
      </c>
      <c r="X24" s="17">
        <v>1.8</v>
      </c>
      <c r="Y24" s="17">
        <v>0.7</v>
      </c>
      <c r="Z24" s="17"/>
      <c r="AA24" s="17">
        <v>2</v>
      </c>
      <c r="AB24" s="17"/>
      <c r="AC24" s="38">
        <v>1.7</v>
      </c>
    </row>
    <row r="25" spans="1:29" x14ac:dyDescent="0.25">
      <c r="A25" s="17" t="s">
        <v>0</v>
      </c>
      <c r="B25" s="37">
        <v>2.4</v>
      </c>
      <c r="C25" s="17">
        <v>1.2</v>
      </c>
      <c r="D25" s="17">
        <v>1.1000000000000001</v>
      </c>
      <c r="E25" s="17">
        <v>1.2</v>
      </c>
      <c r="F25" s="17">
        <v>-3.4</v>
      </c>
      <c r="G25" s="17">
        <v>3.8</v>
      </c>
      <c r="H25" s="17" t="s">
        <v>152</v>
      </c>
      <c r="I25" s="17">
        <v>0.5</v>
      </c>
      <c r="J25" s="17">
        <v>0.1</v>
      </c>
      <c r="K25" s="17" t="s">
        <v>152</v>
      </c>
      <c r="L25" s="17" t="s">
        <v>152</v>
      </c>
      <c r="M25" s="17">
        <v>6.6</v>
      </c>
      <c r="N25" s="17">
        <v>4.4000000000000004</v>
      </c>
      <c r="O25" s="17"/>
      <c r="P25" s="17" t="s">
        <v>152</v>
      </c>
      <c r="Q25" s="17">
        <v>1.9</v>
      </c>
      <c r="R25" s="17" t="s">
        <v>152</v>
      </c>
      <c r="S25" s="17">
        <v>9.8000000000000007</v>
      </c>
      <c r="T25" s="17">
        <v>9.1</v>
      </c>
      <c r="U25" s="17">
        <v>2.1</v>
      </c>
      <c r="V25" s="17"/>
      <c r="W25" s="17">
        <v>2.1</v>
      </c>
      <c r="X25" s="17">
        <v>2.6</v>
      </c>
      <c r="Y25" s="17">
        <v>0.6</v>
      </c>
      <c r="Z25" s="17"/>
      <c r="AA25" s="17">
        <v>1.8</v>
      </c>
      <c r="AB25" s="17"/>
      <c r="AC25" s="38">
        <v>1.6</v>
      </c>
    </row>
    <row r="26" spans="1:29" x14ac:dyDescent="0.25">
      <c r="A26" s="17" t="s">
        <v>9</v>
      </c>
      <c r="B26" s="37">
        <v>1.4</v>
      </c>
      <c r="C26" s="17">
        <v>0.3</v>
      </c>
      <c r="D26" s="17">
        <v>0.2</v>
      </c>
      <c r="E26" s="17">
        <v>0.2</v>
      </c>
      <c r="F26" s="17">
        <v>-4.2</v>
      </c>
      <c r="G26" s="17">
        <v>3.1</v>
      </c>
      <c r="H26" s="17" t="s">
        <v>152</v>
      </c>
      <c r="I26" s="17">
        <v>0.8</v>
      </c>
      <c r="J26" s="17">
        <v>0.4</v>
      </c>
      <c r="K26" s="17" t="s">
        <v>152</v>
      </c>
      <c r="L26" s="17" t="s">
        <v>152</v>
      </c>
      <c r="M26" s="17">
        <v>5.3</v>
      </c>
      <c r="N26" s="17">
        <v>3.6</v>
      </c>
      <c r="O26" s="17"/>
      <c r="P26" s="17" t="s">
        <v>152</v>
      </c>
      <c r="Q26" s="17">
        <v>1</v>
      </c>
      <c r="R26" s="17" t="s">
        <v>152</v>
      </c>
      <c r="S26" s="17">
        <v>1.6</v>
      </c>
      <c r="T26" s="17">
        <v>16</v>
      </c>
      <c r="U26" s="17">
        <v>0.9</v>
      </c>
      <c r="V26" s="17"/>
      <c r="W26" s="17">
        <v>1.1000000000000001</v>
      </c>
      <c r="X26" s="17">
        <v>1.2</v>
      </c>
      <c r="Y26" s="17">
        <v>0.9</v>
      </c>
      <c r="Z26" s="17"/>
      <c r="AA26" s="17">
        <v>1.5</v>
      </c>
      <c r="AB26" s="17"/>
      <c r="AC26" s="38">
        <v>1.1000000000000001</v>
      </c>
    </row>
    <row r="27" spans="1:29" x14ac:dyDescent="0.25">
      <c r="A27" s="17" t="s">
        <v>2</v>
      </c>
      <c r="B27" s="37">
        <v>1.7</v>
      </c>
      <c r="C27" s="17">
        <v>0</v>
      </c>
      <c r="D27" s="17">
        <v>-0.1</v>
      </c>
      <c r="E27" s="17">
        <v>-0.2</v>
      </c>
      <c r="F27" s="17">
        <v>-7.7</v>
      </c>
      <c r="G27" s="17">
        <v>5.5</v>
      </c>
      <c r="H27" s="17" t="s">
        <v>152</v>
      </c>
      <c r="I27" s="17">
        <v>1.1000000000000001</v>
      </c>
      <c r="J27" s="17">
        <v>2</v>
      </c>
      <c r="K27" s="17" t="s">
        <v>152</v>
      </c>
      <c r="L27" s="17" t="s">
        <v>152</v>
      </c>
      <c r="M27" s="17">
        <v>6.1</v>
      </c>
      <c r="N27" s="17">
        <v>3.3</v>
      </c>
      <c r="O27" s="17"/>
      <c r="P27" s="17" t="s">
        <v>152</v>
      </c>
      <c r="Q27" s="17">
        <v>1.1000000000000001</v>
      </c>
      <c r="R27" s="17" t="s">
        <v>152</v>
      </c>
      <c r="S27" s="17">
        <v>10.199999999999999</v>
      </c>
      <c r="T27" s="17">
        <v>10</v>
      </c>
      <c r="U27" s="17">
        <v>1.4</v>
      </c>
      <c r="V27" s="17"/>
      <c r="W27" s="17">
        <v>1.2</v>
      </c>
      <c r="X27" s="17">
        <v>1.2</v>
      </c>
      <c r="Y27" s="17">
        <v>1.3</v>
      </c>
      <c r="Z27" s="17"/>
      <c r="AA27" s="17">
        <v>2.6</v>
      </c>
      <c r="AB27" s="17"/>
      <c r="AC27" s="38">
        <v>1.3</v>
      </c>
    </row>
    <row r="28" spans="1:29" x14ac:dyDescent="0.25">
      <c r="A28" s="17" t="s">
        <v>1</v>
      </c>
      <c r="B28" s="37">
        <v>0.1</v>
      </c>
      <c r="C28" s="17">
        <v>0.4</v>
      </c>
      <c r="D28" s="17">
        <v>0.4</v>
      </c>
      <c r="E28" s="17">
        <v>0.4</v>
      </c>
      <c r="F28" s="17">
        <v>-6.9</v>
      </c>
      <c r="G28" s="17">
        <v>1</v>
      </c>
      <c r="H28" s="17" t="s">
        <v>152</v>
      </c>
      <c r="I28" s="17">
        <v>0.7</v>
      </c>
      <c r="J28" s="17">
        <v>2.7</v>
      </c>
      <c r="K28" s="17" t="s">
        <v>152</v>
      </c>
      <c r="L28" s="17" t="s">
        <v>152</v>
      </c>
      <c r="M28" s="17">
        <v>2.1</v>
      </c>
      <c r="N28" s="17">
        <v>3.3</v>
      </c>
      <c r="O28" s="17"/>
      <c r="P28" s="17" t="s">
        <v>152</v>
      </c>
      <c r="Q28" s="17">
        <v>-0.9</v>
      </c>
      <c r="R28" s="17" t="s">
        <v>152</v>
      </c>
      <c r="S28" s="17">
        <v>6</v>
      </c>
      <c r="T28" s="17">
        <v>16.399999999999999</v>
      </c>
      <c r="U28" s="17">
        <v>-0.7</v>
      </c>
      <c r="V28" s="17"/>
      <c r="W28" s="17">
        <v>0.2</v>
      </c>
      <c r="X28" s="17">
        <v>0</v>
      </c>
      <c r="Y28" s="17">
        <v>1.2</v>
      </c>
      <c r="Z28" s="17"/>
      <c r="AA28" s="17">
        <v>0</v>
      </c>
      <c r="AB28" s="17"/>
      <c r="AC28" s="38">
        <v>0.2</v>
      </c>
    </row>
    <row r="29" spans="1:29" x14ac:dyDescent="0.25">
      <c r="A29" s="17" t="s">
        <v>0</v>
      </c>
      <c r="B29" s="37">
        <v>0.2</v>
      </c>
      <c r="C29" s="17">
        <v>0.1</v>
      </c>
      <c r="D29" s="17">
        <v>0</v>
      </c>
      <c r="E29" s="17">
        <v>0</v>
      </c>
      <c r="F29" s="17">
        <v>-4.4000000000000004</v>
      </c>
      <c r="G29" s="17">
        <v>2.9</v>
      </c>
      <c r="H29" s="17" t="s">
        <v>152</v>
      </c>
      <c r="I29" s="17">
        <v>1.5</v>
      </c>
      <c r="J29" s="17">
        <v>0.2</v>
      </c>
      <c r="K29" s="17" t="s">
        <v>152</v>
      </c>
      <c r="L29" s="17" t="s">
        <v>152</v>
      </c>
      <c r="M29" s="17">
        <v>1.8</v>
      </c>
      <c r="N29" s="17">
        <v>5</v>
      </c>
      <c r="O29" s="17"/>
      <c r="P29" s="17" t="s">
        <v>152</v>
      </c>
      <c r="Q29" s="17">
        <v>-0.7</v>
      </c>
      <c r="R29" s="17" t="s">
        <v>152</v>
      </c>
      <c r="S29" s="17">
        <v>8.6</v>
      </c>
      <c r="T29" s="17">
        <v>11.4</v>
      </c>
      <c r="U29" s="17">
        <v>-0.5</v>
      </c>
      <c r="V29" s="17"/>
      <c r="W29" s="17">
        <v>0.7</v>
      </c>
      <c r="X29" s="17">
        <v>0.5</v>
      </c>
      <c r="Y29" s="17">
        <v>1.2</v>
      </c>
      <c r="Z29" s="17"/>
      <c r="AA29" s="17">
        <v>1.2</v>
      </c>
      <c r="AB29" s="17"/>
      <c r="AC29" s="38">
        <v>0.1</v>
      </c>
    </row>
    <row r="30" spans="1:29" x14ac:dyDescent="0.25">
      <c r="A30" s="17" t="s">
        <v>8</v>
      </c>
      <c r="B30" s="37">
        <v>0.4</v>
      </c>
      <c r="C30" s="17">
        <v>-0.2</v>
      </c>
      <c r="D30" s="17">
        <v>-0.3</v>
      </c>
      <c r="E30" s="17">
        <v>-0.4</v>
      </c>
      <c r="F30" s="17">
        <v>1.5</v>
      </c>
      <c r="G30" s="17">
        <v>2.7</v>
      </c>
      <c r="H30" s="17" t="s">
        <v>152</v>
      </c>
      <c r="I30" s="17">
        <v>0.8</v>
      </c>
      <c r="J30" s="17">
        <v>1.6</v>
      </c>
      <c r="K30" s="17" t="s">
        <v>152</v>
      </c>
      <c r="L30" s="17" t="s">
        <v>152</v>
      </c>
      <c r="M30" s="17">
        <v>-1.7</v>
      </c>
      <c r="N30" s="17">
        <v>0.5</v>
      </c>
      <c r="O30" s="17"/>
      <c r="P30" s="17" t="s">
        <v>152</v>
      </c>
      <c r="Q30" s="17">
        <v>0.2</v>
      </c>
      <c r="R30" s="17" t="s">
        <v>152</v>
      </c>
      <c r="S30" s="17">
        <v>5.3</v>
      </c>
      <c r="T30" s="17">
        <v>0.9</v>
      </c>
      <c r="U30" s="17">
        <v>0.5</v>
      </c>
      <c r="V30" s="17"/>
      <c r="W30" s="17">
        <v>0.8</v>
      </c>
      <c r="X30" s="17">
        <v>0.7</v>
      </c>
      <c r="Y30" s="17">
        <v>1</v>
      </c>
      <c r="Z30" s="17"/>
      <c r="AA30" s="17">
        <v>2.2999999999999998</v>
      </c>
      <c r="AB30" s="17"/>
      <c r="AC30" s="38">
        <v>0.4</v>
      </c>
    </row>
    <row r="31" spans="1:29" x14ac:dyDescent="0.25">
      <c r="A31" s="17" t="s">
        <v>2</v>
      </c>
      <c r="B31" s="37">
        <v>0.1</v>
      </c>
      <c r="C31" s="17">
        <v>0</v>
      </c>
      <c r="D31" s="17">
        <v>-0.3</v>
      </c>
      <c r="E31" s="17">
        <v>-0.5</v>
      </c>
      <c r="F31" s="17">
        <v>5.5</v>
      </c>
      <c r="G31" s="17">
        <v>-0.3</v>
      </c>
      <c r="H31" s="17" t="s">
        <v>152</v>
      </c>
      <c r="I31" s="17">
        <v>2.1</v>
      </c>
      <c r="J31" s="17">
        <v>3.1</v>
      </c>
      <c r="K31" s="17" t="s">
        <v>152</v>
      </c>
      <c r="L31" s="17" t="s">
        <v>152</v>
      </c>
      <c r="M31" s="17">
        <v>-1.8</v>
      </c>
      <c r="N31" s="17">
        <v>2.2000000000000002</v>
      </c>
      <c r="O31" s="17"/>
      <c r="P31" s="17" t="s">
        <v>152</v>
      </c>
      <c r="Q31" s="17">
        <v>0</v>
      </c>
      <c r="R31" s="17" t="s">
        <v>152</v>
      </c>
      <c r="S31" s="17">
        <v>2.6</v>
      </c>
      <c r="T31" s="17">
        <v>3.7</v>
      </c>
      <c r="U31" s="17">
        <v>0.1</v>
      </c>
      <c r="V31" s="17"/>
      <c r="W31" s="17">
        <v>0.8</v>
      </c>
      <c r="X31" s="17">
        <v>0.4</v>
      </c>
      <c r="Y31" s="17">
        <v>2.2000000000000002</v>
      </c>
      <c r="Z31" s="17"/>
      <c r="AA31" s="17">
        <v>1.2</v>
      </c>
      <c r="AB31" s="17"/>
      <c r="AC31" s="38">
        <v>0</v>
      </c>
    </row>
    <row r="32" spans="1:29" x14ac:dyDescent="0.25">
      <c r="A32" s="17" t="s">
        <v>1</v>
      </c>
      <c r="B32" s="37">
        <v>0.6</v>
      </c>
      <c r="C32" s="17">
        <v>0.3</v>
      </c>
      <c r="D32" s="17">
        <v>0.1</v>
      </c>
      <c r="E32" s="17">
        <v>-0.1</v>
      </c>
      <c r="F32" s="17">
        <v>5.6</v>
      </c>
      <c r="G32" s="17">
        <v>5</v>
      </c>
      <c r="H32" s="17" t="s">
        <v>152</v>
      </c>
      <c r="I32" s="17">
        <v>2.8</v>
      </c>
      <c r="J32" s="17">
        <v>2.7</v>
      </c>
      <c r="K32" s="17" t="s">
        <v>152</v>
      </c>
      <c r="L32" s="17" t="s">
        <v>152</v>
      </c>
      <c r="M32" s="17">
        <v>-0.2</v>
      </c>
      <c r="N32" s="17">
        <v>4.5999999999999996</v>
      </c>
      <c r="O32" s="17"/>
      <c r="P32" s="17" t="s">
        <v>152</v>
      </c>
      <c r="Q32" s="17">
        <v>0.9</v>
      </c>
      <c r="R32" s="17" t="s">
        <v>152</v>
      </c>
      <c r="S32" s="17">
        <v>4.3</v>
      </c>
      <c r="T32" s="17">
        <v>8.1999999999999993</v>
      </c>
      <c r="U32" s="17">
        <v>1</v>
      </c>
      <c r="V32" s="17"/>
      <c r="W32" s="17">
        <v>1.5</v>
      </c>
      <c r="X32" s="17">
        <v>1.1000000000000001</v>
      </c>
      <c r="Y32" s="17">
        <v>2.6</v>
      </c>
      <c r="Z32" s="17"/>
      <c r="AA32" s="17">
        <v>4.7</v>
      </c>
      <c r="AB32" s="17"/>
      <c r="AC32" s="38">
        <v>1.1000000000000001</v>
      </c>
    </row>
    <row r="33" spans="1:29" x14ac:dyDescent="0.25">
      <c r="A33" s="17" t="s">
        <v>0</v>
      </c>
      <c r="B33" s="37">
        <v>-2.2999999999999998</v>
      </c>
      <c r="C33" s="17">
        <v>-3.4</v>
      </c>
      <c r="D33" s="17">
        <v>-3.7</v>
      </c>
      <c r="E33" s="17">
        <v>-4.5999999999999996</v>
      </c>
      <c r="F33" s="17">
        <v>2.6</v>
      </c>
      <c r="G33" s="17">
        <v>-4</v>
      </c>
      <c r="H33" s="17" t="s">
        <v>152</v>
      </c>
      <c r="I33" s="17">
        <v>2.4</v>
      </c>
      <c r="J33" s="17">
        <v>3.6</v>
      </c>
      <c r="K33" s="17" t="s">
        <v>152</v>
      </c>
      <c r="L33" s="17" t="s">
        <v>152</v>
      </c>
      <c r="M33" s="17">
        <v>-1.9</v>
      </c>
      <c r="N33" s="17">
        <v>-2.6</v>
      </c>
      <c r="O33" s="17"/>
      <c r="P33" s="17" t="s">
        <v>152</v>
      </c>
      <c r="Q33" s="17">
        <v>-1.8</v>
      </c>
      <c r="R33" s="17" t="s">
        <v>152</v>
      </c>
      <c r="S33" s="17">
        <v>-3.2</v>
      </c>
      <c r="T33" s="17">
        <v>-0.3</v>
      </c>
      <c r="U33" s="17">
        <v>-1.9</v>
      </c>
      <c r="V33" s="17"/>
      <c r="W33" s="17">
        <v>-2.4</v>
      </c>
      <c r="X33" s="17">
        <v>-4</v>
      </c>
      <c r="Y33" s="17">
        <v>2.6</v>
      </c>
      <c r="Z33" s="17"/>
      <c r="AA33" s="17">
        <v>-1.5</v>
      </c>
      <c r="AB33" s="17"/>
      <c r="AC33" s="38">
        <v>-1.6</v>
      </c>
    </row>
    <row r="34" spans="1:29" x14ac:dyDescent="0.25">
      <c r="A34" s="17" t="s">
        <v>7</v>
      </c>
      <c r="B34" s="37">
        <v>-2.1</v>
      </c>
      <c r="C34" s="17">
        <v>-2.9</v>
      </c>
      <c r="D34" s="17">
        <v>-3.3</v>
      </c>
      <c r="E34" s="17">
        <v>-4.2</v>
      </c>
      <c r="F34" s="17">
        <v>-4.5999999999999996</v>
      </c>
      <c r="G34" s="17">
        <v>-1.3</v>
      </c>
      <c r="H34" s="17" t="s">
        <v>152</v>
      </c>
      <c r="I34" s="17">
        <v>2.4</v>
      </c>
      <c r="J34" s="17">
        <v>-0.2</v>
      </c>
      <c r="K34" s="17" t="s">
        <v>152</v>
      </c>
      <c r="L34" s="17" t="s">
        <v>152</v>
      </c>
      <c r="M34" s="17">
        <v>-5.0999999999999996</v>
      </c>
      <c r="N34" s="17">
        <v>-2.6</v>
      </c>
      <c r="O34" s="17"/>
      <c r="P34" s="17" t="s">
        <v>152</v>
      </c>
      <c r="Q34" s="17">
        <v>-2</v>
      </c>
      <c r="R34" s="17" t="s">
        <v>152</v>
      </c>
      <c r="S34" s="17">
        <v>-1.7</v>
      </c>
      <c r="T34" s="17">
        <v>-4.3</v>
      </c>
      <c r="U34" s="17">
        <v>-2</v>
      </c>
      <c r="V34" s="17"/>
      <c r="W34" s="17">
        <v>-1.7</v>
      </c>
      <c r="X34" s="17">
        <v>-2.9</v>
      </c>
      <c r="Y34" s="17">
        <v>1.8</v>
      </c>
      <c r="Z34" s="17"/>
      <c r="AA34" s="17">
        <v>-1.6</v>
      </c>
      <c r="AB34" s="17"/>
      <c r="AC34" s="38">
        <v>-2</v>
      </c>
    </row>
    <row r="35" spans="1:29" x14ac:dyDescent="0.25">
      <c r="A35" s="17" t="s">
        <v>2</v>
      </c>
      <c r="B35" s="37">
        <v>-9.5</v>
      </c>
      <c r="C35" s="17">
        <v>-9.9</v>
      </c>
      <c r="D35" s="17">
        <v>-10.7</v>
      </c>
      <c r="E35" s="17">
        <v>-13.1</v>
      </c>
      <c r="F35" s="17">
        <v>-4.7</v>
      </c>
      <c r="G35" s="17">
        <v>-7.6</v>
      </c>
      <c r="H35" s="17" t="s">
        <v>152</v>
      </c>
      <c r="I35" s="17">
        <v>1.5</v>
      </c>
      <c r="J35" s="17">
        <v>5</v>
      </c>
      <c r="K35" s="17" t="s">
        <v>152</v>
      </c>
      <c r="L35" s="17" t="s">
        <v>152</v>
      </c>
      <c r="M35" s="17">
        <v>-22</v>
      </c>
      <c r="N35" s="17">
        <v>-4.4000000000000004</v>
      </c>
      <c r="O35" s="17"/>
      <c r="P35" s="17" t="s">
        <v>152</v>
      </c>
      <c r="Q35" s="17">
        <v>-8.3000000000000007</v>
      </c>
      <c r="R35" s="17" t="s">
        <v>152</v>
      </c>
      <c r="S35" s="17">
        <v>-16.8</v>
      </c>
      <c r="T35" s="17">
        <v>-14.3</v>
      </c>
      <c r="U35" s="17">
        <v>-8.6999999999999993</v>
      </c>
      <c r="V35" s="17"/>
      <c r="W35" s="17">
        <v>-6.4</v>
      </c>
      <c r="X35" s="17">
        <v>-9.1999999999999993</v>
      </c>
      <c r="Y35" s="17">
        <v>2.2000000000000002</v>
      </c>
      <c r="Z35" s="17"/>
      <c r="AA35" s="17">
        <v>-5</v>
      </c>
      <c r="AB35" s="17"/>
      <c r="AC35" s="38">
        <v>-9.4</v>
      </c>
    </row>
    <row r="36" spans="1:29" x14ac:dyDescent="0.25">
      <c r="A36" s="17" t="s">
        <v>1</v>
      </c>
      <c r="B36" s="37">
        <v>-5.0999999999999996</v>
      </c>
      <c r="C36" s="17">
        <v>-6.2</v>
      </c>
      <c r="D36" s="17">
        <v>-6.9</v>
      </c>
      <c r="E36" s="17">
        <v>-8.4</v>
      </c>
      <c r="F36" s="17">
        <v>-9.8000000000000007</v>
      </c>
      <c r="G36" s="17">
        <v>-9.1999999999999993</v>
      </c>
      <c r="H36" s="17" t="s">
        <v>152</v>
      </c>
      <c r="I36" s="17">
        <v>2.9</v>
      </c>
      <c r="J36" s="17">
        <v>4.5</v>
      </c>
      <c r="K36" s="17" t="s">
        <v>152</v>
      </c>
      <c r="L36" s="17" t="s">
        <v>152</v>
      </c>
      <c r="M36" s="17">
        <v>-14.8</v>
      </c>
      <c r="N36" s="17">
        <v>-13.6</v>
      </c>
      <c r="O36" s="17"/>
      <c r="P36" s="17" t="s">
        <v>152</v>
      </c>
      <c r="Q36" s="17">
        <v>-4.0999999999999996</v>
      </c>
      <c r="R36" s="17" t="s">
        <v>152</v>
      </c>
      <c r="S36" s="17">
        <v>-17.2</v>
      </c>
      <c r="T36" s="17">
        <v>-16.7</v>
      </c>
      <c r="U36" s="17">
        <v>-4.7</v>
      </c>
      <c r="V36" s="17"/>
      <c r="W36" s="17">
        <v>-4.9000000000000004</v>
      </c>
      <c r="X36" s="17">
        <v>-7.6</v>
      </c>
      <c r="Y36" s="17">
        <v>3.4</v>
      </c>
      <c r="Z36" s="17"/>
      <c r="AA36" s="17">
        <v>-6.8</v>
      </c>
      <c r="AB36" s="17"/>
      <c r="AC36" s="38">
        <v>-4.8</v>
      </c>
    </row>
    <row r="37" spans="1:29" x14ac:dyDescent="0.25">
      <c r="A37" s="17" t="s">
        <v>0</v>
      </c>
      <c r="B37" s="37">
        <v>-0.6</v>
      </c>
      <c r="C37" s="17">
        <v>-0.8</v>
      </c>
      <c r="D37" s="17">
        <v>-1.3</v>
      </c>
      <c r="E37" s="17">
        <v>-1.7</v>
      </c>
      <c r="F37" s="17">
        <v>-8.5</v>
      </c>
      <c r="G37" s="17">
        <v>-0.9</v>
      </c>
      <c r="H37" s="17" t="s">
        <v>152</v>
      </c>
      <c r="I37" s="17">
        <v>3.2</v>
      </c>
      <c r="J37" s="17">
        <v>5.3</v>
      </c>
      <c r="K37" s="17" t="s">
        <v>152</v>
      </c>
      <c r="L37" s="17" t="s">
        <v>152</v>
      </c>
      <c r="M37" s="17">
        <v>-5.3</v>
      </c>
      <c r="N37" s="17">
        <v>-6.8</v>
      </c>
      <c r="O37" s="17"/>
      <c r="P37" s="17" t="s">
        <v>152</v>
      </c>
      <c r="Q37" s="17">
        <v>0.3</v>
      </c>
      <c r="R37" s="17" t="s">
        <v>152</v>
      </c>
      <c r="S37" s="17">
        <v>-11.5</v>
      </c>
      <c r="T37" s="17">
        <v>-24.3</v>
      </c>
      <c r="U37" s="17">
        <v>0.4</v>
      </c>
      <c r="V37" s="17"/>
      <c r="W37" s="17">
        <v>-0.9</v>
      </c>
      <c r="X37" s="17">
        <v>-2.4</v>
      </c>
      <c r="Y37" s="17">
        <v>3.7</v>
      </c>
      <c r="Z37" s="17"/>
      <c r="AA37" s="17">
        <v>-0.8</v>
      </c>
      <c r="AB37" s="17"/>
      <c r="AC37" s="38">
        <v>0.2</v>
      </c>
    </row>
    <row r="38" spans="1:29" x14ac:dyDescent="0.25">
      <c r="A38" s="17" t="s">
        <v>6</v>
      </c>
      <c r="B38" s="37">
        <v>0</v>
      </c>
      <c r="C38" s="17">
        <v>-1.5</v>
      </c>
      <c r="D38" s="17">
        <v>-1.9</v>
      </c>
      <c r="E38" s="17">
        <v>-2.5</v>
      </c>
      <c r="F38" s="17">
        <v>-1.8</v>
      </c>
      <c r="G38" s="17">
        <v>-2.4</v>
      </c>
      <c r="H38" s="17" t="s">
        <v>152</v>
      </c>
      <c r="I38" s="17">
        <v>2.7</v>
      </c>
      <c r="J38" s="17">
        <v>4.4000000000000004</v>
      </c>
      <c r="K38" s="17" t="s">
        <v>152</v>
      </c>
      <c r="L38" s="17" t="s">
        <v>152</v>
      </c>
      <c r="M38" s="17">
        <v>1.9</v>
      </c>
      <c r="N38" s="17">
        <v>-0.8</v>
      </c>
      <c r="O38" s="17"/>
      <c r="P38" s="17" t="s">
        <v>152</v>
      </c>
      <c r="Q38" s="17">
        <v>0.3</v>
      </c>
      <c r="R38" s="17" t="s">
        <v>152</v>
      </c>
      <c r="S38" s="17">
        <v>-1.3</v>
      </c>
      <c r="T38" s="17">
        <v>-5.0999999999999996</v>
      </c>
      <c r="U38" s="17">
        <v>0.3</v>
      </c>
      <c r="V38" s="17"/>
      <c r="W38" s="17">
        <v>-0.4</v>
      </c>
      <c r="X38" s="17">
        <v>-1.4</v>
      </c>
      <c r="Y38" s="17">
        <v>2.7</v>
      </c>
      <c r="Z38" s="17"/>
      <c r="AA38" s="17">
        <v>-1</v>
      </c>
      <c r="AB38" s="17"/>
      <c r="AC38" s="38">
        <v>-0.2</v>
      </c>
    </row>
    <row r="39" spans="1:29" x14ac:dyDescent="0.25">
      <c r="A39" s="17" t="s">
        <v>2</v>
      </c>
      <c r="B39" s="37">
        <v>8.6</v>
      </c>
      <c r="C39" s="17">
        <v>6.9</v>
      </c>
      <c r="D39" s="17">
        <v>7.4</v>
      </c>
      <c r="E39" s="17">
        <v>9</v>
      </c>
      <c r="F39" s="17">
        <v>-1.6</v>
      </c>
      <c r="G39" s="17">
        <v>7</v>
      </c>
      <c r="H39" s="17" t="s">
        <v>152</v>
      </c>
      <c r="I39" s="17">
        <v>5.4</v>
      </c>
      <c r="J39" s="17">
        <v>-5</v>
      </c>
      <c r="K39" s="17" t="s">
        <v>152</v>
      </c>
      <c r="L39" s="17" t="s">
        <v>152</v>
      </c>
      <c r="M39" s="17">
        <v>27.3</v>
      </c>
      <c r="N39" s="17">
        <v>4.8</v>
      </c>
      <c r="O39" s="17"/>
      <c r="P39" s="17" t="s">
        <v>152</v>
      </c>
      <c r="Q39" s="17">
        <v>7.4</v>
      </c>
      <c r="R39" s="17" t="s">
        <v>152</v>
      </c>
      <c r="S39" s="17">
        <v>35.4</v>
      </c>
      <c r="T39" s="17">
        <v>6.9</v>
      </c>
      <c r="U39" s="17">
        <v>9</v>
      </c>
      <c r="V39" s="17"/>
      <c r="W39" s="17">
        <v>5.2</v>
      </c>
      <c r="X39" s="17">
        <v>5.9</v>
      </c>
      <c r="Y39" s="17">
        <v>3.4</v>
      </c>
      <c r="Z39" s="17"/>
      <c r="AA39" s="17">
        <v>3.2</v>
      </c>
      <c r="AB39" s="17"/>
      <c r="AC39" s="38">
        <v>9.1</v>
      </c>
    </row>
    <row r="40" spans="1:29" x14ac:dyDescent="0.25">
      <c r="A40" s="17" t="s">
        <v>1</v>
      </c>
      <c r="B40" s="37">
        <v>3.4</v>
      </c>
      <c r="C40" s="17">
        <v>0.9</v>
      </c>
      <c r="D40" s="17">
        <v>1.1000000000000001</v>
      </c>
      <c r="E40" s="17">
        <v>1.1000000000000001</v>
      </c>
      <c r="F40" s="17">
        <v>2.2999999999999998</v>
      </c>
      <c r="G40" s="17">
        <v>4.2</v>
      </c>
      <c r="H40" s="17" t="s">
        <v>152</v>
      </c>
      <c r="I40" s="17">
        <v>4.2</v>
      </c>
      <c r="J40" s="17">
        <v>-4.4000000000000004</v>
      </c>
      <c r="K40" s="17" t="s">
        <v>152</v>
      </c>
      <c r="L40" s="17" t="s">
        <v>152</v>
      </c>
      <c r="M40" s="17">
        <v>15.6</v>
      </c>
      <c r="N40" s="17">
        <v>10.8</v>
      </c>
      <c r="O40" s="17"/>
      <c r="P40" s="17" t="s">
        <v>152</v>
      </c>
      <c r="Q40" s="17">
        <v>1.7</v>
      </c>
      <c r="R40" s="17" t="s">
        <v>152</v>
      </c>
      <c r="S40" s="17">
        <v>30</v>
      </c>
      <c r="T40" s="17">
        <v>9.1999999999999993</v>
      </c>
      <c r="U40" s="17">
        <v>3.1</v>
      </c>
      <c r="V40" s="17"/>
      <c r="W40" s="17">
        <v>2.8</v>
      </c>
      <c r="X40" s="17">
        <v>3</v>
      </c>
      <c r="Y40" s="17">
        <v>2.2999999999999998</v>
      </c>
      <c r="Z40" s="17"/>
      <c r="AA40" s="17">
        <v>2.2000000000000002</v>
      </c>
      <c r="AB40" s="17"/>
      <c r="AC40" s="38">
        <v>2.5</v>
      </c>
    </row>
    <row r="41" spans="1:29" x14ac:dyDescent="0.25">
      <c r="A41" s="17" t="s">
        <v>0</v>
      </c>
      <c r="B41" s="37">
        <v>2.8</v>
      </c>
      <c r="C41" s="17">
        <v>1.9</v>
      </c>
      <c r="D41" s="17">
        <v>2.2000000000000002</v>
      </c>
      <c r="E41" s="17">
        <v>2.6</v>
      </c>
      <c r="F41" s="17">
        <v>1.9</v>
      </c>
      <c r="G41" s="17">
        <v>2.4</v>
      </c>
      <c r="H41" s="17" t="s">
        <v>152</v>
      </c>
      <c r="I41" s="17">
        <v>2.5</v>
      </c>
      <c r="J41" s="17">
        <v>-6.4</v>
      </c>
      <c r="K41" s="17" t="s">
        <v>152</v>
      </c>
      <c r="L41" s="17" t="s">
        <v>152</v>
      </c>
      <c r="M41" s="17">
        <v>6</v>
      </c>
      <c r="N41" s="17">
        <v>4.7</v>
      </c>
      <c r="O41" s="17"/>
      <c r="P41" s="17" t="s">
        <v>152</v>
      </c>
      <c r="Q41" s="17">
        <v>0.5</v>
      </c>
      <c r="R41" s="17" t="s">
        <v>152</v>
      </c>
      <c r="S41" s="17">
        <v>37.299999999999997</v>
      </c>
      <c r="T41" s="17">
        <v>28.1</v>
      </c>
      <c r="U41" s="17">
        <v>1.6</v>
      </c>
      <c r="V41" s="17"/>
      <c r="W41" s="17">
        <v>2.6</v>
      </c>
      <c r="X41" s="17">
        <v>3.3</v>
      </c>
      <c r="Y41" s="17">
        <v>0.5</v>
      </c>
      <c r="Z41" s="17"/>
      <c r="AA41" s="17">
        <v>0.4</v>
      </c>
      <c r="AB41" s="17"/>
      <c r="AC41" s="38">
        <v>1.8</v>
      </c>
    </row>
    <row r="42" spans="1:29" x14ac:dyDescent="0.25">
      <c r="A42" s="17" t="s">
        <v>5</v>
      </c>
      <c r="B42" s="37">
        <v>1.4</v>
      </c>
      <c r="C42" s="17">
        <v>1.8</v>
      </c>
      <c r="D42" s="17">
        <v>2</v>
      </c>
      <c r="E42" s="17">
        <v>2.2999999999999998</v>
      </c>
      <c r="F42" s="17">
        <v>0</v>
      </c>
      <c r="G42" s="17">
        <v>1.7</v>
      </c>
      <c r="H42" s="17" t="s">
        <v>152</v>
      </c>
      <c r="I42" s="17">
        <v>3</v>
      </c>
      <c r="J42" s="17">
        <v>-9.9</v>
      </c>
      <c r="K42" s="17" t="s">
        <v>152</v>
      </c>
      <c r="L42" s="17" t="s">
        <v>152</v>
      </c>
      <c r="M42" s="17">
        <v>4.3</v>
      </c>
      <c r="N42" s="17">
        <v>7.2</v>
      </c>
      <c r="O42" s="17"/>
      <c r="P42" s="17" t="s">
        <v>152</v>
      </c>
      <c r="Q42" s="17">
        <v>-0.4</v>
      </c>
      <c r="R42" s="17" t="s">
        <v>152</v>
      </c>
      <c r="S42" s="17">
        <v>33.9</v>
      </c>
      <c r="T42" s="17">
        <v>20.7</v>
      </c>
      <c r="U42" s="17">
        <v>1.2</v>
      </c>
      <c r="V42" s="17"/>
      <c r="W42" s="17">
        <v>1.9</v>
      </c>
      <c r="X42" s="17">
        <v>2.4</v>
      </c>
      <c r="Y42" s="17">
        <v>0.5</v>
      </c>
      <c r="Z42" s="17"/>
      <c r="AA42" s="17">
        <v>-1</v>
      </c>
      <c r="AB42" s="17"/>
      <c r="AC42" s="38">
        <v>0.8</v>
      </c>
    </row>
    <row r="43" spans="1:29" x14ac:dyDescent="0.25">
      <c r="A43" s="17" t="s">
        <v>2</v>
      </c>
      <c r="B43" s="37">
        <v>1.9</v>
      </c>
      <c r="C43" s="17">
        <v>2.8</v>
      </c>
      <c r="D43" s="17">
        <v>2.9</v>
      </c>
      <c r="E43" s="17">
        <v>3.4</v>
      </c>
      <c r="F43" s="17">
        <v>-0.6</v>
      </c>
      <c r="G43" s="17">
        <v>2.6</v>
      </c>
      <c r="H43" s="17" t="s">
        <v>152</v>
      </c>
      <c r="I43" s="17">
        <v>1.3</v>
      </c>
      <c r="J43" s="17">
        <v>-9.1999999999999993</v>
      </c>
      <c r="K43" s="17" t="s">
        <v>152</v>
      </c>
      <c r="L43" s="17" t="s">
        <v>152</v>
      </c>
      <c r="M43" s="17">
        <v>3.2</v>
      </c>
      <c r="N43" s="17">
        <v>3.3</v>
      </c>
      <c r="O43" s="17"/>
      <c r="P43" s="17" t="s">
        <v>152</v>
      </c>
      <c r="Q43" s="17">
        <v>-0.3</v>
      </c>
      <c r="R43" s="17" t="s">
        <v>152</v>
      </c>
      <c r="S43" s="17">
        <v>14.9</v>
      </c>
      <c r="T43" s="17">
        <v>20.6</v>
      </c>
      <c r="U43" s="17">
        <v>0.3</v>
      </c>
      <c r="V43" s="17"/>
      <c r="W43" s="17">
        <v>2</v>
      </c>
      <c r="X43" s="17">
        <v>2.9</v>
      </c>
      <c r="Y43" s="17">
        <v>-0.5</v>
      </c>
      <c r="Z43" s="17"/>
      <c r="AA43" s="17">
        <v>0</v>
      </c>
      <c r="AB43" s="17"/>
      <c r="AC43" s="38">
        <v>1.7</v>
      </c>
    </row>
    <row r="44" spans="1:29" x14ac:dyDescent="0.25">
      <c r="A44" s="17" t="s">
        <v>1</v>
      </c>
      <c r="B44" s="37">
        <v>1.5</v>
      </c>
      <c r="C44" s="17">
        <v>3.6</v>
      </c>
      <c r="D44" s="17">
        <v>3.7</v>
      </c>
      <c r="E44" s="17">
        <v>4.4000000000000004</v>
      </c>
      <c r="F44" s="17">
        <v>1.3</v>
      </c>
      <c r="G44" s="17">
        <v>4.0999999999999996</v>
      </c>
      <c r="H44" s="17" t="s">
        <v>152</v>
      </c>
      <c r="I44" s="17">
        <v>0.2</v>
      </c>
      <c r="J44" s="17">
        <v>-7.7</v>
      </c>
      <c r="K44" s="17" t="s">
        <v>152</v>
      </c>
      <c r="L44" s="17" t="s">
        <v>152</v>
      </c>
      <c r="M44" s="17">
        <v>6.2</v>
      </c>
      <c r="N44" s="17">
        <v>11.1</v>
      </c>
      <c r="O44" s="17"/>
      <c r="P44" s="17" t="s">
        <v>152</v>
      </c>
      <c r="Q44" s="17">
        <v>-0.7</v>
      </c>
      <c r="R44" s="17" t="s">
        <v>152</v>
      </c>
      <c r="S44" s="17">
        <v>24.8</v>
      </c>
      <c r="T44" s="17">
        <v>27.9</v>
      </c>
      <c r="U44" s="17">
        <v>0.6</v>
      </c>
      <c r="V44" s="17"/>
      <c r="W44" s="17">
        <v>2.2999999999999998</v>
      </c>
      <c r="X44" s="17">
        <v>3.7</v>
      </c>
      <c r="Y44" s="17">
        <v>-1.5</v>
      </c>
      <c r="Z44" s="17"/>
      <c r="AA44" s="17">
        <v>1.4</v>
      </c>
      <c r="AB44" s="17"/>
      <c r="AC44" s="38">
        <v>1.4</v>
      </c>
    </row>
    <row r="45" spans="1:29" x14ac:dyDescent="0.25">
      <c r="A45" s="17" t="s">
        <v>0</v>
      </c>
      <c r="B45" s="37">
        <v>0.6</v>
      </c>
      <c r="C45" s="17">
        <v>0.9</v>
      </c>
      <c r="D45" s="17">
        <v>0.9</v>
      </c>
      <c r="E45" s="17">
        <v>0.9</v>
      </c>
      <c r="F45" s="17">
        <v>0.7</v>
      </c>
      <c r="G45" s="17">
        <v>4.2</v>
      </c>
      <c r="H45" s="17" t="s">
        <v>152</v>
      </c>
      <c r="I45" s="17">
        <v>1.8</v>
      </c>
      <c r="J45" s="17">
        <v>-5.8</v>
      </c>
      <c r="K45" s="17" t="s">
        <v>152</v>
      </c>
      <c r="L45" s="17" t="s">
        <v>152</v>
      </c>
      <c r="M45" s="17">
        <v>7.4</v>
      </c>
      <c r="N45" s="17">
        <v>10.4</v>
      </c>
      <c r="O45" s="17"/>
      <c r="P45" s="17" t="s">
        <v>152</v>
      </c>
      <c r="Q45" s="17">
        <v>-0.8</v>
      </c>
      <c r="R45" s="17" t="s">
        <v>152</v>
      </c>
      <c r="S45" s="17">
        <v>33</v>
      </c>
      <c r="T45" s="17">
        <v>27.2</v>
      </c>
      <c r="U45" s="17">
        <v>0.6</v>
      </c>
      <c r="V45" s="17"/>
      <c r="W45" s="17">
        <v>1.1000000000000001</v>
      </c>
      <c r="X45" s="17">
        <v>1.3</v>
      </c>
      <c r="Y45" s="17">
        <v>0.3</v>
      </c>
      <c r="Z45" s="17"/>
      <c r="AA45" s="17">
        <v>1.6</v>
      </c>
      <c r="AB45" s="17"/>
      <c r="AC45" s="38">
        <v>0.7</v>
      </c>
    </row>
    <row r="46" spans="1:29" x14ac:dyDescent="0.25">
      <c r="A46" s="17" t="s">
        <v>4</v>
      </c>
      <c r="B46" s="37">
        <v>1.8</v>
      </c>
      <c r="C46" s="17">
        <v>2.5</v>
      </c>
      <c r="D46" s="17">
        <v>2.6</v>
      </c>
      <c r="E46" s="17">
        <v>3</v>
      </c>
      <c r="F46" s="17">
        <v>0.9</v>
      </c>
      <c r="G46" s="17">
        <v>4.5999999999999996</v>
      </c>
      <c r="H46" s="17" t="s">
        <v>152</v>
      </c>
      <c r="I46" s="17">
        <v>1.5</v>
      </c>
      <c r="J46" s="17">
        <v>3.3</v>
      </c>
      <c r="K46" s="17" t="s">
        <v>152</v>
      </c>
      <c r="L46" s="17" t="s">
        <v>152</v>
      </c>
      <c r="M46" s="17">
        <v>1.9</v>
      </c>
      <c r="N46" s="17">
        <v>4.5999999999999996</v>
      </c>
      <c r="O46" s="17"/>
      <c r="P46" s="17" t="s">
        <v>152</v>
      </c>
      <c r="Q46" s="17">
        <v>1.4</v>
      </c>
      <c r="R46" s="17" t="s">
        <v>152</v>
      </c>
      <c r="S46" s="17">
        <v>10.6</v>
      </c>
      <c r="T46" s="17">
        <v>49</v>
      </c>
      <c r="U46" s="17">
        <v>1.3</v>
      </c>
      <c r="V46" s="17"/>
      <c r="W46" s="17">
        <v>2.4</v>
      </c>
      <c r="X46" s="17">
        <v>2.5</v>
      </c>
      <c r="Y46" s="17">
        <v>2</v>
      </c>
      <c r="Z46" s="17"/>
      <c r="AA46" s="17">
        <v>3.8</v>
      </c>
      <c r="AB46" s="17"/>
      <c r="AC46" s="38">
        <v>2.2000000000000002</v>
      </c>
    </row>
    <row r="47" spans="1:29" x14ac:dyDescent="0.25">
      <c r="A47" s="17" t="s">
        <v>2</v>
      </c>
      <c r="B47" s="37">
        <v>1</v>
      </c>
      <c r="C47" s="17">
        <v>-0.2</v>
      </c>
      <c r="D47" s="17">
        <v>-0.2</v>
      </c>
      <c r="E47" s="17">
        <v>-0.5</v>
      </c>
      <c r="F47" s="17">
        <v>4.5999999999999996</v>
      </c>
      <c r="G47" s="17">
        <v>1.1000000000000001</v>
      </c>
      <c r="H47" s="17" t="s">
        <v>152</v>
      </c>
      <c r="I47" s="17">
        <v>-0.9</v>
      </c>
      <c r="J47" s="17">
        <v>4.8</v>
      </c>
      <c r="K47" s="17" t="s">
        <v>152</v>
      </c>
      <c r="L47" s="17" t="s">
        <v>152</v>
      </c>
      <c r="M47" s="17">
        <v>3.4</v>
      </c>
      <c r="N47" s="17">
        <v>-1</v>
      </c>
      <c r="O47" s="17"/>
      <c r="P47" s="17" t="s">
        <v>152</v>
      </c>
      <c r="Q47" s="17">
        <v>1.9</v>
      </c>
      <c r="R47" s="17" t="s">
        <v>152</v>
      </c>
      <c r="S47" s="17">
        <v>19.5</v>
      </c>
      <c r="T47" s="17">
        <v>39.4</v>
      </c>
      <c r="U47" s="17">
        <v>2.2000000000000002</v>
      </c>
      <c r="V47" s="17"/>
      <c r="W47" s="17">
        <v>0.1</v>
      </c>
      <c r="X47" s="17">
        <v>0.2</v>
      </c>
      <c r="Y47" s="17">
        <v>-0.3</v>
      </c>
      <c r="Z47" s="17"/>
      <c r="AA47" s="17">
        <v>2.2999999999999998</v>
      </c>
      <c r="AB47" s="17"/>
      <c r="AC47" s="38">
        <v>1.2</v>
      </c>
    </row>
    <row r="48" spans="1:29" x14ac:dyDescent="0.25">
      <c r="A48" s="17" t="s">
        <v>1</v>
      </c>
      <c r="B48" s="37">
        <v>0</v>
      </c>
      <c r="C48" s="17">
        <v>-0.8</v>
      </c>
      <c r="D48" s="17">
        <v>-0.9</v>
      </c>
      <c r="E48" s="17">
        <v>-1.2</v>
      </c>
      <c r="F48" s="17">
        <v>1.5</v>
      </c>
      <c r="G48" s="17">
        <v>-1.1000000000000001</v>
      </c>
      <c r="H48" s="17" t="s">
        <v>152</v>
      </c>
      <c r="I48" s="17">
        <v>-0.2</v>
      </c>
      <c r="J48" s="17">
        <v>1.9</v>
      </c>
      <c r="K48" s="17" t="s">
        <v>152</v>
      </c>
      <c r="L48" s="17" t="s">
        <v>152</v>
      </c>
      <c r="M48" s="17">
        <v>2.7</v>
      </c>
      <c r="N48" s="17">
        <v>-4</v>
      </c>
      <c r="O48" s="17"/>
      <c r="P48" s="17" t="s">
        <v>152</v>
      </c>
      <c r="Q48" s="17">
        <v>1.8</v>
      </c>
      <c r="R48" s="17" t="s">
        <v>152</v>
      </c>
      <c r="S48" s="17">
        <v>12.9</v>
      </c>
      <c r="T48" s="17">
        <v>48.1</v>
      </c>
      <c r="U48" s="17">
        <v>1.9</v>
      </c>
      <c r="V48" s="17"/>
      <c r="W48" s="17">
        <v>-1.4</v>
      </c>
      <c r="X48" s="17">
        <v>-1.9</v>
      </c>
      <c r="Y48" s="17">
        <v>0.1</v>
      </c>
      <c r="Z48" s="17"/>
      <c r="AA48" s="17">
        <v>-0.1</v>
      </c>
      <c r="AB48" s="17"/>
      <c r="AC48" s="38">
        <v>1</v>
      </c>
    </row>
    <row r="49" spans="1:29" x14ac:dyDescent="0.25">
      <c r="A49" s="17" t="s">
        <v>0</v>
      </c>
      <c r="B49" s="37">
        <v>0</v>
      </c>
      <c r="C49" s="17">
        <v>-1.2</v>
      </c>
      <c r="D49" s="17">
        <v>-1.3</v>
      </c>
      <c r="E49" s="17">
        <v>-1.8</v>
      </c>
      <c r="F49" s="17">
        <v>1.5</v>
      </c>
      <c r="G49" s="17">
        <v>1.9</v>
      </c>
      <c r="H49" s="17" t="s">
        <v>152</v>
      </c>
      <c r="I49" s="17">
        <v>-1.1000000000000001</v>
      </c>
      <c r="J49" s="17">
        <v>0</v>
      </c>
      <c r="K49" s="17" t="s">
        <v>152</v>
      </c>
      <c r="L49" s="17" t="s">
        <v>152</v>
      </c>
      <c r="M49" s="17">
        <v>4.2</v>
      </c>
      <c r="N49" s="17">
        <v>-1.1000000000000001</v>
      </c>
      <c r="O49" s="17"/>
      <c r="P49" s="17" t="s">
        <v>152</v>
      </c>
      <c r="Q49" s="17">
        <v>1.4</v>
      </c>
      <c r="R49" s="17" t="s">
        <v>152</v>
      </c>
      <c r="S49" s="17">
        <v>3.1</v>
      </c>
      <c r="T49" s="17">
        <v>28.4</v>
      </c>
      <c r="U49" s="17">
        <v>0.8</v>
      </c>
      <c r="V49" s="17"/>
      <c r="W49" s="17">
        <v>-1.1000000000000001</v>
      </c>
      <c r="X49" s="17">
        <v>-1.1000000000000001</v>
      </c>
      <c r="Y49" s="17">
        <v>-1.1000000000000001</v>
      </c>
      <c r="Z49" s="17"/>
      <c r="AA49" s="17">
        <v>1.5</v>
      </c>
      <c r="AB49" s="17"/>
      <c r="AC49" s="38">
        <v>0.7</v>
      </c>
    </row>
    <row r="50" spans="1:29" x14ac:dyDescent="0.25">
      <c r="A50" s="17" t="s">
        <v>3</v>
      </c>
      <c r="B50" s="37">
        <v>-1.3</v>
      </c>
      <c r="C50" s="17">
        <v>-1.7</v>
      </c>
      <c r="D50" s="17">
        <v>-1.9</v>
      </c>
      <c r="E50" s="17">
        <v>-2.4</v>
      </c>
      <c r="F50" s="17">
        <v>-0.4</v>
      </c>
      <c r="G50" s="17">
        <v>-2</v>
      </c>
      <c r="H50" s="17" t="s">
        <v>152</v>
      </c>
      <c r="I50" s="17">
        <v>-0.9</v>
      </c>
      <c r="J50" s="17">
        <v>-5.3</v>
      </c>
      <c r="K50" s="17" t="s">
        <v>152</v>
      </c>
      <c r="L50" s="17" t="s">
        <v>152</v>
      </c>
      <c r="M50" s="17">
        <v>1.1000000000000001</v>
      </c>
      <c r="N50" s="17">
        <v>-3.1</v>
      </c>
      <c r="O50" s="17"/>
      <c r="P50" s="17" t="s">
        <v>152</v>
      </c>
      <c r="Q50" s="17">
        <v>-0.4</v>
      </c>
      <c r="R50" s="17" t="s">
        <v>152</v>
      </c>
      <c r="S50" s="17">
        <v>12.6</v>
      </c>
      <c r="T50" s="17">
        <v>23.4</v>
      </c>
      <c r="U50" s="17">
        <v>0.1</v>
      </c>
      <c r="V50" s="17"/>
      <c r="W50" s="17">
        <v>-2.1</v>
      </c>
      <c r="X50" s="17">
        <v>-2.1</v>
      </c>
      <c r="Y50" s="17">
        <v>-2.1</v>
      </c>
      <c r="Z50" s="17"/>
      <c r="AA50" s="17">
        <v>-2.2999999999999998</v>
      </c>
      <c r="AB50" s="17"/>
      <c r="AC50" s="38">
        <v>-0.9</v>
      </c>
    </row>
    <row r="51" spans="1:29" x14ac:dyDescent="0.25">
      <c r="A51" s="17" t="s">
        <v>2</v>
      </c>
      <c r="B51" s="37">
        <v>-1.2</v>
      </c>
      <c r="C51" s="17">
        <v>-1.1000000000000001</v>
      </c>
      <c r="D51" s="17">
        <v>-1</v>
      </c>
      <c r="E51" s="17">
        <v>-1.3</v>
      </c>
      <c r="F51" s="17">
        <v>-3.2</v>
      </c>
      <c r="G51" s="17">
        <v>0.8</v>
      </c>
      <c r="H51" s="17" t="s">
        <v>152</v>
      </c>
      <c r="I51" s="17">
        <v>2.5</v>
      </c>
      <c r="J51" s="17">
        <v>-2.5</v>
      </c>
      <c r="K51" s="17" t="s">
        <v>152</v>
      </c>
      <c r="L51" s="17" t="s">
        <v>152</v>
      </c>
      <c r="M51" s="17">
        <v>0.9</v>
      </c>
      <c r="N51" s="17">
        <v>3.1</v>
      </c>
      <c r="O51" s="17"/>
      <c r="P51" s="17" t="s">
        <v>152</v>
      </c>
      <c r="Q51" s="17">
        <v>-0.8</v>
      </c>
      <c r="R51" s="17" t="s">
        <v>152</v>
      </c>
      <c r="S51" s="17">
        <v>10.7</v>
      </c>
      <c r="T51" s="17">
        <v>15.2</v>
      </c>
      <c r="U51" s="17">
        <v>-0.4</v>
      </c>
      <c r="V51" s="17"/>
      <c r="W51" s="17">
        <v>-0.7</v>
      </c>
      <c r="X51" s="17">
        <v>-1.4</v>
      </c>
      <c r="Y51" s="17">
        <v>1.7</v>
      </c>
      <c r="Z51" s="17"/>
      <c r="AA51" s="17">
        <v>-0.4</v>
      </c>
      <c r="AB51" s="17"/>
      <c r="AC51" s="38">
        <v>-0.7</v>
      </c>
    </row>
    <row r="52" spans="1:29" x14ac:dyDescent="0.25">
      <c r="A52" s="17" t="s">
        <v>1</v>
      </c>
      <c r="B52" s="37">
        <v>0.8</v>
      </c>
      <c r="C52" s="17">
        <v>0.3</v>
      </c>
      <c r="D52" s="17">
        <v>0.4</v>
      </c>
      <c r="E52" s="17">
        <v>0.4</v>
      </c>
      <c r="F52" s="17">
        <v>-0.6</v>
      </c>
      <c r="G52" s="17">
        <v>1.6</v>
      </c>
      <c r="H52" s="17" t="s">
        <v>152</v>
      </c>
      <c r="I52" s="17">
        <v>2.4</v>
      </c>
      <c r="J52" s="17">
        <v>0.5</v>
      </c>
      <c r="K52" s="17" t="s">
        <v>152</v>
      </c>
      <c r="L52" s="17" t="s">
        <v>152</v>
      </c>
      <c r="M52" s="17">
        <v>1.3</v>
      </c>
      <c r="N52" s="17">
        <v>4.4000000000000004</v>
      </c>
      <c r="O52" s="17"/>
      <c r="P52" s="17" t="s">
        <v>152</v>
      </c>
      <c r="Q52" s="17">
        <v>1</v>
      </c>
      <c r="R52" s="17" t="s">
        <v>152</v>
      </c>
      <c r="S52" s="17">
        <v>11.5</v>
      </c>
      <c r="T52" s="17">
        <v>15.4</v>
      </c>
      <c r="U52" s="17">
        <v>1.6</v>
      </c>
      <c r="V52" s="17"/>
      <c r="W52" s="17">
        <v>1.5</v>
      </c>
      <c r="X52" s="17">
        <v>1.3</v>
      </c>
      <c r="Y52" s="17">
        <v>2.2000000000000002</v>
      </c>
      <c r="Z52" s="17"/>
      <c r="AA52" s="17">
        <v>1</v>
      </c>
      <c r="AB52" s="17"/>
      <c r="AC52" s="38">
        <v>0.2</v>
      </c>
    </row>
    <row r="53" spans="1:29" x14ac:dyDescent="0.25">
      <c r="A53" s="17" t="s">
        <v>0</v>
      </c>
      <c r="B53" s="37">
        <v>0.6</v>
      </c>
      <c r="C53" s="17">
        <v>0.2</v>
      </c>
      <c r="D53" s="17">
        <v>0.3</v>
      </c>
      <c r="E53" s="17">
        <v>0.3</v>
      </c>
      <c r="F53" s="17">
        <v>0.1</v>
      </c>
      <c r="G53" s="17">
        <v>-0.8</v>
      </c>
      <c r="H53" s="17" t="s">
        <v>152</v>
      </c>
      <c r="I53" s="17">
        <v>2.4</v>
      </c>
      <c r="J53" s="17">
        <v>0.5</v>
      </c>
      <c r="K53" s="17" t="s">
        <v>152</v>
      </c>
      <c r="L53" s="17" t="s">
        <v>152</v>
      </c>
      <c r="M53" s="17">
        <v>0.3</v>
      </c>
      <c r="N53" s="17">
        <v>-0.7</v>
      </c>
      <c r="O53" s="17"/>
      <c r="P53" s="17" t="s">
        <v>152</v>
      </c>
      <c r="Q53" s="17">
        <v>1.1000000000000001</v>
      </c>
      <c r="R53" s="17" t="s">
        <v>152</v>
      </c>
      <c r="S53" s="17">
        <v>2.4</v>
      </c>
      <c r="T53" s="17">
        <v>7.3</v>
      </c>
      <c r="U53" s="17">
        <v>1</v>
      </c>
      <c r="V53" s="17"/>
      <c r="W53" s="17">
        <v>0.4</v>
      </c>
      <c r="X53" s="17">
        <v>-0.2</v>
      </c>
      <c r="Y53" s="17">
        <v>2.1</v>
      </c>
      <c r="Z53" s="17"/>
      <c r="AA53" s="17">
        <v>-0.4</v>
      </c>
      <c r="AB53" s="17"/>
      <c r="AC53" s="38">
        <v>0.7</v>
      </c>
    </row>
    <row r="54" spans="1:29" x14ac:dyDescent="0.25">
      <c r="A54" s="17" t="s">
        <v>189</v>
      </c>
      <c r="B54" s="37">
        <v>1.6</v>
      </c>
      <c r="C54" s="17">
        <v>1.4</v>
      </c>
      <c r="D54" s="17">
        <v>1.5</v>
      </c>
      <c r="E54" s="17">
        <v>1.8</v>
      </c>
      <c r="F54" s="17">
        <v>0.9</v>
      </c>
      <c r="G54" s="17">
        <v>1.6</v>
      </c>
      <c r="H54" s="17" t="s">
        <v>152</v>
      </c>
      <c r="I54" s="17">
        <v>1.9</v>
      </c>
      <c r="J54" s="17">
        <v>1.2</v>
      </c>
      <c r="K54" s="17" t="s">
        <v>152</v>
      </c>
      <c r="L54" s="17" t="s">
        <v>152</v>
      </c>
      <c r="M54" s="17">
        <v>4.0999999999999996</v>
      </c>
      <c r="N54" s="17">
        <v>6</v>
      </c>
      <c r="O54" s="17"/>
      <c r="P54" s="17" t="s">
        <v>152</v>
      </c>
      <c r="Q54" s="17">
        <v>1.9</v>
      </c>
      <c r="R54" s="17" t="s">
        <v>152</v>
      </c>
      <c r="S54" s="17">
        <v>6.9</v>
      </c>
      <c r="T54" s="17">
        <v>4.7</v>
      </c>
      <c r="U54" s="17">
        <v>2.2000000000000002</v>
      </c>
      <c r="V54" s="17"/>
      <c r="W54" s="17">
        <v>2.1</v>
      </c>
      <c r="X54" s="17">
        <v>2.1</v>
      </c>
      <c r="Y54" s="17">
        <v>2</v>
      </c>
      <c r="Z54" s="17"/>
      <c r="AA54" s="17">
        <v>1.4</v>
      </c>
      <c r="AB54" s="17"/>
      <c r="AC54" s="38">
        <v>1</v>
      </c>
    </row>
    <row r="55" spans="1:29" x14ac:dyDescent="0.25">
      <c r="A55" s="17" t="s">
        <v>2</v>
      </c>
      <c r="B55" s="37">
        <v>2.1</v>
      </c>
      <c r="C55" s="17">
        <v>1.4</v>
      </c>
      <c r="D55" s="17">
        <v>1.3</v>
      </c>
      <c r="E55" s="17">
        <v>1.5</v>
      </c>
      <c r="F55" s="17">
        <v>1.6</v>
      </c>
      <c r="G55" s="17">
        <v>2.1</v>
      </c>
      <c r="H55" s="17" t="s">
        <v>152</v>
      </c>
      <c r="I55" s="17">
        <v>0.5</v>
      </c>
      <c r="J55" s="17">
        <v>1.1000000000000001</v>
      </c>
      <c r="K55" s="17" t="s">
        <v>152</v>
      </c>
      <c r="L55" s="17" t="s">
        <v>152</v>
      </c>
      <c r="M55" s="17">
        <v>5.9</v>
      </c>
      <c r="N55" s="17">
        <v>4.7</v>
      </c>
      <c r="O55" s="17"/>
      <c r="P55" s="17" t="s">
        <v>152</v>
      </c>
      <c r="Q55" s="17">
        <v>2.5</v>
      </c>
      <c r="R55" s="17" t="s">
        <v>152</v>
      </c>
      <c r="S55" s="17">
        <v>-4.5999999999999996</v>
      </c>
      <c r="T55" s="17">
        <v>0.1</v>
      </c>
      <c r="U55" s="17">
        <v>1.9</v>
      </c>
      <c r="V55" s="17"/>
      <c r="W55" s="17">
        <v>1.9</v>
      </c>
      <c r="X55" s="17">
        <v>2.2999999999999998</v>
      </c>
      <c r="Y55" s="17">
        <v>0.5</v>
      </c>
      <c r="Z55" s="17"/>
      <c r="AA55" s="17">
        <v>1.8</v>
      </c>
      <c r="AB55" s="17"/>
      <c r="AC55" s="38">
        <v>1.5</v>
      </c>
    </row>
    <row r="56" spans="1:29" s="17" customFormat="1" x14ac:dyDescent="0.25">
      <c r="A56" s="17" t="s">
        <v>1</v>
      </c>
      <c r="B56" s="37">
        <v>0.7</v>
      </c>
      <c r="C56" s="17">
        <v>1.5</v>
      </c>
      <c r="D56" s="17">
        <v>1.4</v>
      </c>
      <c r="E56" s="17">
        <v>1.7</v>
      </c>
      <c r="F56" s="17">
        <v>-7.9</v>
      </c>
      <c r="G56" s="17">
        <v>0.9</v>
      </c>
      <c r="H56" s="17" t="s">
        <v>152</v>
      </c>
      <c r="I56" s="17">
        <v>0.6</v>
      </c>
      <c r="J56" s="17">
        <v>-1.7</v>
      </c>
      <c r="K56" s="17" t="s">
        <v>152</v>
      </c>
      <c r="L56" s="17" t="s">
        <v>152</v>
      </c>
      <c r="M56" s="17">
        <v>2.1</v>
      </c>
      <c r="N56" s="17">
        <v>1.9</v>
      </c>
      <c r="P56" s="17" t="s">
        <v>152</v>
      </c>
      <c r="Q56" s="17">
        <v>1.1000000000000001</v>
      </c>
      <c r="R56" s="17" t="s">
        <v>152</v>
      </c>
      <c r="S56" s="17">
        <v>4</v>
      </c>
      <c r="T56" s="17">
        <v>-1.5</v>
      </c>
      <c r="U56" s="17">
        <v>1.5</v>
      </c>
      <c r="W56" s="17">
        <v>0.6</v>
      </c>
      <c r="X56" s="17">
        <v>0.8</v>
      </c>
      <c r="Y56" s="17">
        <v>0.1</v>
      </c>
      <c r="AA56" s="17">
        <v>-1</v>
      </c>
      <c r="AC56" s="38">
        <v>0.7</v>
      </c>
    </row>
    <row r="57" spans="1:29" ht="15" thickBot="1" x14ac:dyDescent="0.3">
      <c r="A57" t="s">
        <v>0</v>
      </c>
      <c r="B57" s="39">
        <v>0.4</v>
      </c>
      <c r="C57">
        <v>1.7</v>
      </c>
      <c r="D57">
        <v>1.6</v>
      </c>
      <c r="E57">
        <v>1.9</v>
      </c>
      <c r="F57">
        <v>-4.0999999999999996</v>
      </c>
      <c r="G57">
        <v>3.3</v>
      </c>
      <c r="H57" t="s">
        <v>152</v>
      </c>
      <c r="I57">
        <v>0.9</v>
      </c>
      <c r="J57">
        <v>-1.8</v>
      </c>
      <c r="K57" t="s">
        <v>152</v>
      </c>
      <c r="L57" t="s">
        <v>152</v>
      </c>
      <c r="M57">
        <v>-0.3</v>
      </c>
      <c r="N57">
        <v>3.5</v>
      </c>
      <c r="P57" t="s">
        <v>152</v>
      </c>
      <c r="Q57">
        <v>1.1000000000000001</v>
      </c>
      <c r="R57" t="s">
        <v>152</v>
      </c>
      <c r="S57">
        <v>1.8</v>
      </c>
      <c r="T57">
        <v>3.7</v>
      </c>
      <c r="U57">
        <v>1</v>
      </c>
      <c r="W57">
        <v>1.3</v>
      </c>
      <c r="X57">
        <v>1.6</v>
      </c>
      <c r="Y57">
        <v>0.4</v>
      </c>
      <c r="AA57">
        <v>1.2</v>
      </c>
      <c r="AB57" s="35"/>
      <c r="AC57">
        <v>0.6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71"/>
  <sheetViews>
    <sheetView showGridLines="0" topLeftCell="P1" zoomScaleNormal="100" workbookViewId="0">
      <selection activeCell="S22" sqref="S22"/>
    </sheetView>
  </sheetViews>
  <sheetFormatPr defaultRowHeight="14.25" x14ac:dyDescent="0.25"/>
  <cols>
    <col min="1" max="1" width="11.5703125" bestFit="1" customWidth="1"/>
    <col min="2" max="2" width="11.140625" bestFit="1" customWidth="1"/>
    <col min="3" max="3" width="11.140625" customWidth="1"/>
    <col min="4" max="4" width="13.42578125" customWidth="1"/>
    <col min="5" max="5" width="16.5703125" bestFit="1" customWidth="1"/>
    <col min="6" max="6" width="9.140625" bestFit="1" customWidth="1"/>
    <col min="7" max="7" width="9.7109375" customWidth="1"/>
    <col min="8" max="8" width="9.85546875" bestFit="1" customWidth="1"/>
    <col min="9" max="9" width="11" customWidth="1"/>
    <col min="10" max="10" width="9.140625" bestFit="1" customWidth="1"/>
    <col min="11" max="11" width="10.140625" customWidth="1"/>
    <col min="12" max="14" width="9.85546875" bestFit="1" customWidth="1"/>
    <col min="15" max="15" width="1.7109375" customWidth="1"/>
    <col min="16" max="16" width="12" customWidth="1"/>
    <col min="17" max="17" width="11.140625" bestFit="1" customWidth="1"/>
    <col min="18" max="20" width="11.140625" customWidth="1"/>
    <col min="21" max="21" width="11.140625" bestFit="1" customWidth="1"/>
    <col min="22" max="22" width="1.7109375" customWidth="1"/>
    <col min="23" max="24" width="11" bestFit="1" customWidth="1"/>
    <col min="25" max="25" width="9.85546875" bestFit="1" customWidth="1"/>
    <col min="26" max="26" width="1.7109375" customWidth="1"/>
    <col min="27" max="27" width="9.85546875" bestFit="1" customWidth="1"/>
    <col min="28" max="28" width="1.7109375" customWidth="1"/>
    <col min="29" max="29" width="14.28515625" customWidth="1"/>
  </cols>
  <sheetData>
    <row r="1" spans="1:29" ht="19.5" x14ac:dyDescent="0.25">
      <c r="A1" s="21" t="s">
        <v>86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2"/>
      <c r="P1" s="24" t="s">
        <v>81</v>
      </c>
      <c r="Q1" s="24"/>
      <c r="R1" s="24"/>
      <c r="S1" s="24"/>
      <c r="T1" s="24"/>
      <c r="U1" s="24"/>
      <c r="V1" s="24"/>
      <c r="W1" s="24"/>
      <c r="X1" s="24"/>
      <c r="Y1" s="24"/>
      <c r="Z1" s="22"/>
      <c r="AA1" s="24"/>
      <c r="AB1" s="24"/>
      <c r="AC1" s="24" t="s">
        <v>82</v>
      </c>
    </row>
    <row r="2" spans="1:29" ht="19.5" x14ac:dyDescent="0.25">
      <c r="A2" s="21" t="str">
        <f>VLOOKUP(A1,目次!B:C,2,0)</f>
        <v>실질, 원계열, 기여도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2"/>
      <c r="P2" s="24" t="s">
        <v>101</v>
      </c>
      <c r="Q2" s="24"/>
      <c r="R2" s="24"/>
      <c r="S2" s="24"/>
      <c r="T2" s="24"/>
      <c r="U2" s="24"/>
      <c r="V2" s="24"/>
      <c r="W2" s="24"/>
      <c r="X2" s="24"/>
      <c r="Y2" s="24"/>
      <c r="Z2" s="22"/>
      <c r="AA2" s="24"/>
      <c r="AB2" s="24"/>
      <c r="AC2" s="24" t="s">
        <v>103</v>
      </c>
    </row>
    <row r="3" spans="1:29" ht="20.25" thickBo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7"/>
      <c r="M3" s="17"/>
      <c r="N3" s="17"/>
      <c r="O3" s="9"/>
      <c r="P3" s="17"/>
      <c r="Q3" s="17"/>
      <c r="R3" s="17"/>
      <c r="S3" s="17"/>
      <c r="T3" s="17"/>
      <c r="U3" s="17"/>
      <c r="V3" s="17"/>
      <c r="W3" s="17"/>
      <c r="X3" s="17"/>
      <c r="Y3" s="17"/>
      <c r="Z3" s="9"/>
      <c r="AA3" s="17"/>
      <c r="AB3" s="17"/>
      <c r="AC3" s="17"/>
    </row>
    <row r="4" spans="1:29" ht="28.5" x14ac:dyDescent="0.25">
      <c r="A4" s="10"/>
      <c r="B4" s="4" t="s">
        <v>38</v>
      </c>
      <c r="C4" s="18" t="s">
        <v>39</v>
      </c>
      <c r="D4" s="18" t="s">
        <v>40</v>
      </c>
      <c r="E4" s="18" t="s">
        <v>41</v>
      </c>
      <c r="F4" s="18" t="s">
        <v>42</v>
      </c>
      <c r="G4" s="18" t="s">
        <v>153</v>
      </c>
      <c r="H4" s="18" t="s">
        <v>154</v>
      </c>
      <c r="I4" s="18" t="s">
        <v>43</v>
      </c>
      <c r="J4" s="18" t="s">
        <v>44</v>
      </c>
      <c r="K4" s="18" t="s">
        <v>155</v>
      </c>
      <c r="L4" s="14" t="s">
        <v>45</v>
      </c>
      <c r="M4" s="14"/>
      <c r="N4" s="14"/>
      <c r="O4" s="10"/>
      <c r="P4" s="18" t="s">
        <v>47</v>
      </c>
      <c r="Q4" s="18" t="s">
        <v>48</v>
      </c>
      <c r="R4" s="14" t="s">
        <v>49</v>
      </c>
      <c r="S4" s="14"/>
      <c r="T4" s="14"/>
      <c r="U4" s="18" t="s">
        <v>51</v>
      </c>
      <c r="V4" s="18"/>
      <c r="W4" s="18" t="s">
        <v>52</v>
      </c>
      <c r="X4" s="18" t="s">
        <v>53</v>
      </c>
      <c r="Y4" s="18" t="s">
        <v>54</v>
      </c>
      <c r="Z4" s="10"/>
      <c r="AA4" s="18" t="s">
        <v>73</v>
      </c>
      <c r="AB4" s="18"/>
      <c r="AC4" s="7" t="s">
        <v>55</v>
      </c>
    </row>
    <row r="5" spans="1:29" x14ac:dyDescent="0.25">
      <c r="A5" s="10"/>
      <c r="B5" s="5"/>
      <c r="C5" s="18"/>
      <c r="D5" s="18"/>
      <c r="E5" s="18"/>
      <c r="F5" s="18"/>
      <c r="G5" s="18"/>
      <c r="H5" s="18"/>
      <c r="I5" s="18"/>
      <c r="J5" s="18"/>
      <c r="K5" s="18"/>
      <c r="L5" s="18" t="s">
        <v>46</v>
      </c>
      <c r="M5" s="18" t="s">
        <v>156</v>
      </c>
      <c r="N5" s="18" t="s">
        <v>157</v>
      </c>
      <c r="O5" s="10"/>
      <c r="P5" s="18"/>
      <c r="Q5" s="18"/>
      <c r="R5" s="18" t="s">
        <v>50</v>
      </c>
      <c r="S5" s="18" t="s">
        <v>159</v>
      </c>
      <c r="T5" s="18" t="s">
        <v>160</v>
      </c>
      <c r="U5" s="18"/>
      <c r="V5" s="18"/>
      <c r="W5" s="18"/>
      <c r="X5" s="18"/>
      <c r="Y5" s="18"/>
      <c r="Z5" s="10"/>
      <c r="AA5" s="18"/>
      <c r="AB5" s="18"/>
      <c r="AC5" s="7"/>
    </row>
    <row r="6" spans="1:29" ht="38.25" x14ac:dyDescent="0.25">
      <c r="A6" s="10"/>
      <c r="B6" s="25" t="str">
        <f>HLOOKUP(B4,'gaku-jg'!4:8,3,0)</f>
        <v>GDP
(Expenditure Approach)</v>
      </c>
      <c r="C6" s="26" t="str">
        <f>HLOOKUP(C4,'gaku-jg'!4:8,3,0)</f>
        <v>Private
Consumption</v>
      </c>
      <c r="D6" s="26" t="str">
        <f>HLOOKUP(D4,'gaku-jg'!4:8,3,0)</f>
        <v>Consumption of
Households</v>
      </c>
      <c r="E6" s="26" t="str">
        <f>HLOOKUP(E4,'gaku-jg'!4:8,3,0)</f>
        <v>Excluding
Imputed Rent</v>
      </c>
      <c r="F6" s="26" t="str">
        <f>HLOOKUP(F4,'gaku-jg'!4:8,3,0)</f>
        <v>Private
Residential
Investment</v>
      </c>
      <c r="G6" s="26" t="str">
        <f>HLOOKUP(G4,'gaku-jg'!4:8,3,0)</f>
        <v>Private Non-Resi.
Investment</v>
      </c>
      <c r="H6" s="26" t="str">
        <f>HLOOKUP(H4,'gaku-jg'!4:8,3,0)</f>
        <v>Change
in Private
Inventories</v>
      </c>
      <c r="I6" s="26" t="str">
        <f>HLOOKUP(I4,'gaku-jg'!4:8,3,0)</f>
        <v>Government
Consumption</v>
      </c>
      <c r="J6" s="26" t="str">
        <f>HLOOKUP(J4,'gaku-jg'!4:8,3,0)</f>
        <v>Public
Investment</v>
      </c>
      <c r="K6" s="26" t="str">
        <f>HLOOKUP(K4,'gaku-jg'!4:8,3,0)</f>
        <v>Change
in Public
Inventories</v>
      </c>
      <c r="L6" s="28" t="str">
        <f>HLOOKUP(L4,'gaku-jg'!4:8,3,0)</f>
        <v>Goods &amp; Services</v>
      </c>
      <c r="M6" s="28"/>
      <c r="N6" s="28"/>
      <c r="O6" s="10"/>
      <c r="P6" s="26" t="str">
        <f>HLOOKUP(P4,'gaku-jg'!4:8,3,0)</f>
        <v>Trading
Gains/Losses</v>
      </c>
      <c r="Q6" s="26" t="str">
        <f>HLOOKUP(Q4,'gaku-jg'!4:8,3,0)</f>
        <v>GDI</v>
      </c>
      <c r="R6" s="29" t="str">
        <f>HLOOKUP(R4,'gaku-jg'!4:8,3,0)</f>
        <v>Income from /to the Rest of the World</v>
      </c>
      <c r="S6" s="28"/>
      <c r="T6" s="28"/>
      <c r="U6" s="26" t="str">
        <f>HLOOKUP(U4,'gaku-jg'!4:8,3,0)</f>
        <v>GNI</v>
      </c>
      <c r="V6" s="26"/>
      <c r="W6" s="26" t="str">
        <f>HLOOKUP(W4,'gaku-jg'!4:8,3,0)</f>
        <v>Domestic
Demand</v>
      </c>
      <c r="X6" s="26" t="str">
        <f>HLOOKUP(X4,'gaku-jg'!4:8,3,0)</f>
        <v>Private
Demand</v>
      </c>
      <c r="Y6" s="26" t="str">
        <f>HLOOKUP(Y4,'gaku-jg'!4:8,3,0)</f>
        <v>Public
Demand</v>
      </c>
      <c r="Z6" s="10"/>
      <c r="AA6" s="26" t="str">
        <f>HLOOKUP(AA4,'gaku-jg'!4:8,3,0)</f>
        <v>Gross Fixed Capital
Formation</v>
      </c>
      <c r="AB6" s="26"/>
      <c r="AC6" s="27" t="str">
        <f>HLOOKUP(AC4,'gaku-jg'!4:8,3,0)</f>
        <v>Final Sales of Domestic Product</v>
      </c>
    </row>
    <row r="7" spans="1:29" x14ac:dyDescent="0.25">
      <c r="A7" s="18"/>
      <c r="B7" s="25"/>
      <c r="C7" s="26"/>
      <c r="D7" s="26"/>
      <c r="E7" s="26"/>
      <c r="F7" s="26"/>
      <c r="G7" s="26"/>
      <c r="H7" s="26"/>
      <c r="I7" s="26"/>
      <c r="J7" s="26"/>
      <c r="K7" s="26"/>
      <c r="L7" s="26" t="str">
        <f>HLOOKUP(L5,'gaku-jg'!5:9,3,0)</f>
        <v>Net Exports</v>
      </c>
      <c r="M7" s="26" t="str">
        <f>HLOOKUP(M5,'gaku-jg'!5:9,3,0)</f>
        <v>Exports</v>
      </c>
      <c r="N7" s="26" t="str">
        <f>HLOOKUP(N5,'gaku-jg'!5:9,3,0)</f>
        <v>Imports</v>
      </c>
      <c r="O7" s="18"/>
      <c r="P7" s="26"/>
      <c r="Q7" s="26"/>
      <c r="R7" s="26" t="str">
        <f>HLOOKUP(R5,'gaku-jg'!5:9,3,0)</f>
        <v>Net</v>
      </c>
      <c r="S7" s="26" t="str">
        <f>HLOOKUP(S5,'gaku-jg'!5:9,3,0)</f>
        <v>Receipt</v>
      </c>
      <c r="T7" s="26" t="str">
        <f>HLOOKUP(T5,'gaku-jg'!5:9,3,0)</f>
        <v>Payment</v>
      </c>
      <c r="U7" s="26"/>
      <c r="V7" s="26"/>
      <c r="W7" s="26"/>
      <c r="X7" s="26"/>
      <c r="Y7" s="26"/>
      <c r="Z7" s="18"/>
      <c r="AA7" s="26"/>
      <c r="AB7" s="26"/>
      <c r="AC7" s="27"/>
    </row>
    <row r="8" spans="1:29" ht="28.5" x14ac:dyDescent="0.25">
      <c r="A8" s="18"/>
      <c r="B8" s="5" t="str">
        <f>HLOOKUP(B6,'gaku-jg'!6:10,3,0)</f>
        <v>국내총생산
(지출측)</v>
      </c>
      <c r="C8" s="18" t="str">
        <f>HLOOKUP(C6,'gaku-jg'!6:10,3,0)</f>
        <v>민간최종
소비지출</v>
      </c>
      <c r="D8" s="18" t="str">
        <f>HLOOKUP(D6,'gaku-jg'!6:10,3,0)</f>
        <v>가계최종
소비지출</v>
      </c>
      <c r="E8" s="18" t="str">
        <f>HLOOKUP(E6,'gaku-jg'!6:10,3,0)</f>
        <v>주택 의제 임차료
제외</v>
      </c>
      <c r="F8" s="18" t="str">
        <f>HLOOKUP(F6,'gaku-jg'!6:10,3,0)</f>
        <v>민간주택</v>
      </c>
      <c r="G8" s="18" t="str">
        <f>HLOOKUP(G6,'gaku-jg'!6:10,3,0)</f>
        <v>민간기업
설비</v>
      </c>
      <c r="H8" s="18" t="str">
        <f>HLOOKUP(H6,'gaku-jg'!6:10,3,0)</f>
        <v>민간재고
변동</v>
      </c>
      <c r="I8" s="18" t="str">
        <f>HLOOKUP(I6,'gaku-jg'!6:10,3,0)</f>
        <v>정부최종
소비지출</v>
      </c>
      <c r="J8" s="18" t="str">
        <f>HLOOKUP(J6,'gaku-jg'!6:10,3,0)</f>
        <v>공적고정
자본형성</v>
      </c>
      <c r="K8" s="18" t="str">
        <f>HLOOKUP(K6,'gaku-jg'!6:10,3,0)</f>
        <v>공적재고
변동</v>
      </c>
      <c r="L8" s="14" t="str">
        <f>HLOOKUP(L6,'gaku-jg'!6:10,3,0)</f>
        <v>재화 및 서비스</v>
      </c>
      <c r="M8" s="14"/>
      <c r="N8" s="14"/>
      <c r="O8" s="18"/>
      <c r="P8" s="18" t="str">
        <f>HLOOKUP(P6,'gaku-jg'!6:10,3,0)</f>
        <v>교역이득</v>
      </c>
      <c r="Q8" s="18" t="str">
        <f>HLOOKUP(Q6,'gaku-jg'!6:10,3,0)</f>
        <v>국내총소득</v>
      </c>
      <c r="R8" s="14" t="str">
        <f>HLOOKUP(R6,'gaku-jg'!6:10,3,0)</f>
        <v>해외로부터의 소득</v>
      </c>
      <c r="S8" s="14"/>
      <c r="T8" s="14"/>
      <c r="U8" s="18" t="str">
        <f>HLOOKUP(U6,'gaku-jg'!6:10,3,0)</f>
        <v>국민총소득</v>
      </c>
      <c r="V8" s="18"/>
      <c r="W8" s="18" t="str">
        <f>HLOOKUP(W6,'gaku-jg'!6:10,3,0)</f>
        <v>국내수요</v>
      </c>
      <c r="X8" s="18" t="str">
        <f>HLOOKUP(X6,'gaku-jg'!6:10,3,0)</f>
        <v>민간수요</v>
      </c>
      <c r="Y8" s="18" t="str">
        <f>HLOOKUP(Y6,'gaku-jg'!6:10,3,0)</f>
        <v>공적수요</v>
      </c>
      <c r="Z8" s="18"/>
      <c r="AA8" s="18" t="str">
        <f>HLOOKUP(AA6,'gaku-jg'!6:10,3,0)</f>
        <v>총고정
자본형성</v>
      </c>
      <c r="AB8" s="18"/>
      <c r="AC8" s="7" t="str">
        <f>HLOOKUP(AC6,'gaku-jg'!6:10,3,0)</f>
        <v>최종수요</v>
      </c>
    </row>
    <row r="9" spans="1:29" ht="15" thickBot="1" x14ac:dyDescent="0.3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 t="str">
        <f>HLOOKUP(L7,'gaku-jg'!7:11,3,0)</f>
        <v>순수출</v>
      </c>
      <c r="M9" s="3" t="str">
        <f>HLOOKUP(M7,'gaku-jg'!7:11,3,0)</f>
        <v>수출</v>
      </c>
      <c r="N9" s="3" t="str">
        <f>HLOOKUP(N7,'gaku-jg'!7:11,3,0)</f>
        <v>수입</v>
      </c>
      <c r="O9" s="3"/>
      <c r="P9" s="3"/>
      <c r="Q9" s="3"/>
      <c r="R9" s="3" t="str">
        <f>HLOOKUP(R7,'gaku-jg'!7:11,3,0)</f>
        <v>순수취</v>
      </c>
      <c r="S9" s="3" t="str">
        <f>HLOOKUP(S7,'gaku-jg'!7:11,3,0)</f>
        <v>수취</v>
      </c>
      <c r="T9" s="3" t="str">
        <f>HLOOKUP(T7,'gaku-jg'!7:11,3,0)</f>
        <v>지불</v>
      </c>
      <c r="U9" s="3"/>
      <c r="V9" s="3"/>
      <c r="W9" s="3"/>
      <c r="X9" s="3"/>
      <c r="Y9" s="3"/>
      <c r="Z9" s="3"/>
      <c r="AA9" s="3"/>
      <c r="AB9" s="3"/>
      <c r="AC9" s="8"/>
    </row>
    <row r="10" spans="1:29" x14ac:dyDescent="0.25">
      <c r="A10" s="17" t="s">
        <v>13</v>
      </c>
      <c r="B10" s="40">
        <v>3.3</v>
      </c>
      <c r="C10" s="17">
        <v>1.8</v>
      </c>
      <c r="D10" s="17">
        <v>1.8</v>
      </c>
      <c r="E10" s="17">
        <v>1.7</v>
      </c>
      <c r="F10" s="17">
        <v>0.4</v>
      </c>
      <c r="G10" s="17">
        <v>2</v>
      </c>
      <c r="H10" s="17">
        <v>-0.5</v>
      </c>
      <c r="I10" s="17">
        <v>0.3</v>
      </c>
      <c r="J10" s="17">
        <v>0.5</v>
      </c>
      <c r="K10" s="17">
        <v>0</v>
      </c>
      <c r="L10" s="17">
        <v>-1.2</v>
      </c>
      <c r="M10" s="17">
        <v>1.5</v>
      </c>
      <c r="N10" s="17">
        <v>-2.7</v>
      </c>
      <c r="O10" s="17"/>
      <c r="P10" s="17">
        <v>-0.5</v>
      </c>
      <c r="Q10" s="17">
        <v>2.9</v>
      </c>
      <c r="R10" s="17">
        <v>0.4</v>
      </c>
      <c r="S10" s="17">
        <v>0.7</v>
      </c>
      <c r="T10" s="17">
        <v>-0.3</v>
      </c>
      <c r="U10" s="17">
        <v>3.2</v>
      </c>
      <c r="V10" s="17"/>
      <c r="W10" s="17">
        <v>4.5</v>
      </c>
      <c r="X10" s="17">
        <v>3.7</v>
      </c>
      <c r="Y10" s="17">
        <v>0.8</v>
      </c>
      <c r="Z10" s="17"/>
      <c r="AA10" s="17">
        <v>2.9</v>
      </c>
      <c r="AB10" s="17"/>
      <c r="AC10" s="38">
        <v>3.8</v>
      </c>
    </row>
    <row r="11" spans="1:29" x14ac:dyDescent="0.25">
      <c r="A11" s="17" t="s">
        <v>2</v>
      </c>
      <c r="B11" s="37">
        <v>0.4</v>
      </c>
      <c r="C11" s="17">
        <v>-1.3</v>
      </c>
      <c r="D11" s="17">
        <v>-1.2</v>
      </c>
      <c r="E11" s="17">
        <v>-1.3</v>
      </c>
      <c r="F11" s="17">
        <v>0</v>
      </c>
      <c r="G11" s="17">
        <v>0.7</v>
      </c>
      <c r="H11" s="17">
        <v>1</v>
      </c>
      <c r="I11" s="17">
        <v>0.1</v>
      </c>
      <c r="J11" s="17">
        <v>0</v>
      </c>
      <c r="K11" s="17">
        <v>0</v>
      </c>
      <c r="L11" s="17">
        <v>-0.1</v>
      </c>
      <c r="M11" s="17">
        <v>1.1000000000000001</v>
      </c>
      <c r="N11" s="17">
        <v>-1.2</v>
      </c>
      <c r="O11" s="17"/>
      <c r="P11" s="17">
        <v>-0.3</v>
      </c>
      <c r="Q11" s="17">
        <v>0.1</v>
      </c>
      <c r="R11" s="17">
        <v>-0.4</v>
      </c>
      <c r="S11" s="17">
        <v>0</v>
      </c>
      <c r="T11" s="17">
        <v>-0.4</v>
      </c>
      <c r="U11" s="17">
        <v>-0.4</v>
      </c>
      <c r="V11" s="17"/>
      <c r="W11" s="17">
        <v>0.5</v>
      </c>
      <c r="X11" s="17">
        <v>0.4</v>
      </c>
      <c r="Y11" s="17">
        <v>0.1</v>
      </c>
      <c r="Z11" s="17"/>
      <c r="AA11" s="17">
        <v>0.8</v>
      </c>
      <c r="AB11" s="17"/>
      <c r="AC11" s="38">
        <v>-0.6</v>
      </c>
    </row>
    <row r="12" spans="1:29" x14ac:dyDescent="0.25">
      <c r="A12" s="17" t="s">
        <v>1</v>
      </c>
      <c r="B12" s="37">
        <v>-0.4</v>
      </c>
      <c r="C12" s="17">
        <v>-1.2</v>
      </c>
      <c r="D12" s="17">
        <v>-1.1000000000000001</v>
      </c>
      <c r="E12" s="17">
        <v>-1.2</v>
      </c>
      <c r="F12" s="17">
        <v>-0.4</v>
      </c>
      <c r="G12" s="17">
        <v>0.8</v>
      </c>
      <c r="H12" s="17">
        <v>0</v>
      </c>
      <c r="I12" s="17">
        <v>0.1</v>
      </c>
      <c r="J12" s="17">
        <v>-0.1</v>
      </c>
      <c r="K12" s="17">
        <v>0.1</v>
      </c>
      <c r="L12" s="17">
        <v>0.2</v>
      </c>
      <c r="M12" s="17">
        <v>1.3</v>
      </c>
      <c r="N12" s="17">
        <v>-1.1000000000000001</v>
      </c>
      <c r="O12" s="17"/>
      <c r="P12" s="17">
        <v>-0.3</v>
      </c>
      <c r="Q12" s="17">
        <v>-0.7</v>
      </c>
      <c r="R12" s="17">
        <v>0.4</v>
      </c>
      <c r="S12" s="17">
        <v>0.6</v>
      </c>
      <c r="T12" s="17">
        <v>-0.1</v>
      </c>
      <c r="U12" s="17">
        <v>-0.3</v>
      </c>
      <c r="V12" s="17"/>
      <c r="W12" s="17">
        <v>-0.6</v>
      </c>
      <c r="X12" s="17">
        <v>-0.7</v>
      </c>
      <c r="Y12" s="17">
        <v>0.1</v>
      </c>
      <c r="Z12" s="17"/>
      <c r="AA12" s="17">
        <v>0.4</v>
      </c>
      <c r="AB12" s="17"/>
      <c r="AC12" s="38">
        <v>-0.5</v>
      </c>
    </row>
    <row r="13" spans="1:29" x14ac:dyDescent="0.25">
      <c r="A13" s="17" t="s">
        <v>0</v>
      </c>
      <c r="B13" s="37">
        <v>0.3</v>
      </c>
      <c r="C13" s="17">
        <v>-0.9</v>
      </c>
      <c r="D13" s="17">
        <v>-0.8</v>
      </c>
      <c r="E13" s="17">
        <v>-0.8</v>
      </c>
      <c r="F13" s="17">
        <v>-0.5</v>
      </c>
      <c r="G13" s="17">
        <v>0.7</v>
      </c>
      <c r="H13" s="17">
        <v>-0.2</v>
      </c>
      <c r="I13" s="17">
        <v>0.2</v>
      </c>
      <c r="J13" s="17">
        <v>-0.2</v>
      </c>
      <c r="K13" s="17">
        <v>0</v>
      </c>
      <c r="L13" s="17">
        <v>1.1000000000000001</v>
      </c>
      <c r="M13" s="17">
        <v>2</v>
      </c>
      <c r="N13" s="17">
        <v>-0.8</v>
      </c>
      <c r="O13" s="17"/>
      <c r="P13" s="17">
        <v>0.1</v>
      </c>
      <c r="Q13" s="17">
        <v>0.4</v>
      </c>
      <c r="R13" s="17">
        <v>0.6</v>
      </c>
      <c r="S13" s="17">
        <v>1</v>
      </c>
      <c r="T13" s="17">
        <v>-0.4</v>
      </c>
      <c r="U13" s="17">
        <v>1</v>
      </c>
      <c r="V13" s="17"/>
      <c r="W13" s="17">
        <v>-0.8</v>
      </c>
      <c r="X13" s="17">
        <v>-0.8</v>
      </c>
      <c r="Y13" s="17">
        <v>0</v>
      </c>
      <c r="Z13" s="17"/>
      <c r="AA13" s="17">
        <v>0.1</v>
      </c>
      <c r="AB13" s="17"/>
      <c r="AC13" s="38">
        <v>0.5</v>
      </c>
    </row>
    <row r="14" spans="1:29" x14ac:dyDescent="0.25">
      <c r="A14" s="17" t="s">
        <v>12</v>
      </c>
      <c r="B14" s="37">
        <v>1</v>
      </c>
      <c r="C14" s="17">
        <v>-1.8</v>
      </c>
      <c r="D14" s="17">
        <v>-1.7</v>
      </c>
      <c r="E14" s="17">
        <v>-1.7</v>
      </c>
      <c r="F14" s="17">
        <v>-0.4</v>
      </c>
      <c r="G14" s="17">
        <v>1.1000000000000001</v>
      </c>
      <c r="H14" s="17">
        <v>0.5</v>
      </c>
      <c r="I14" s="17">
        <v>0.3</v>
      </c>
      <c r="J14" s="17">
        <v>-0.3</v>
      </c>
      <c r="K14" s="17">
        <v>0</v>
      </c>
      <c r="L14" s="17">
        <v>1.5</v>
      </c>
      <c r="M14" s="17">
        <v>1.3</v>
      </c>
      <c r="N14" s="17">
        <v>0.2</v>
      </c>
      <c r="O14" s="17"/>
      <c r="P14" s="17">
        <v>1.1000000000000001</v>
      </c>
      <c r="Q14" s="17">
        <v>2.2000000000000002</v>
      </c>
      <c r="R14" s="17">
        <v>0.4</v>
      </c>
      <c r="S14" s="17">
        <v>0.6</v>
      </c>
      <c r="T14" s="17">
        <v>-0.1</v>
      </c>
      <c r="U14" s="17">
        <v>2.5</v>
      </c>
      <c r="V14" s="17"/>
      <c r="W14" s="17">
        <v>-0.5</v>
      </c>
      <c r="X14" s="17">
        <v>-0.6</v>
      </c>
      <c r="Y14" s="17">
        <v>0.1</v>
      </c>
      <c r="Z14" s="17"/>
      <c r="AA14" s="17">
        <v>0.4</v>
      </c>
      <c r="AB14" s="17"/>
      <c r="AC14" s="38">
        <v>0.5</v>
      </c>
    </row>
    <row r="15" spans="1:29" x14ac:dyDescent="0.25">
      <c r="A15" s="17" t="s">
        <v>2</v>
      </c>
      <c r="B15" s="37">
        <v>2.4</v>
      </c>
      <c r="C15" s="17">
        <v>1</v>
      </c>
      <c r="D15" s="17">
        <v>0.9</v>
      </c>
      <c r="E15" s="17">
        <v>0.8</v>
      </c>
      <c r="F15" s="17">
        <v>0</v>
      </c>
      <c r="G15" s="17">
        <v>1</v>
      </c>
      <c r="H15" s="17">
        <v>0</v>
      </c>
      <c r="I15" s="17">
        <v>0.3</v>
      </c>
      <c r="J15" s="17">
        <v>-0.1</v>
      </c>
      <c r="K15" s="17">
        <v>0</v>
      </c>
      <c r="L15" s="17">
        <v>0.3</v>
      </c>
      <c r="M15" s="17">
        <v>0.4</v>
      </c>
      <c r="N15" s="17">
        <v>-0.1</v>
      </c>
      <c r="O15" s="17"/>
      <c r="P15" s="17">
        <v>1.1000000000000001</v>
      </c>
      <c r="Q15" s="17">
        <v>3.6</v>
      </c>
      <c r="R15" s="17">
        <v>0.6</v>
      </c>
      <c r="S15" s="17">
        <v>0.8</v>
      </c>
      <c r="T15" s="17">
        <v>-0.2</v>
      </c>
      <c r="U15" s="17">
        <v>4.2</v>
      </c>
      <c r="V15" s="17"/>
      <c r="W15" s="17">
        <v>2.2000000000000002</v>
      </c>
      <c r="X15" s="17">
        <v>2</v>
      </c>
      <c r="Y15" s="17">
        <v>0.2</v>
      </c>
      <c r="Z15" s="17"/>
      <c r="AA15" s="17">
        <v>1</v>
      </c>
      <c r="AB15" s="17"/>
      <c r="AC15" s="38">
        <v>2.5</v>
      </c>
    </row>
    <row r="16" spans="1:29" x14ac:dyDescent="0.25">
      <c r="A16" s="17" t="s">
        <v>1</v>
      </c>
      <c r="B16" s="37">
        <v>2.2999999999999998</v>
      </c>
      <c r="C16" s="17">
        <v>0.7</v>
      </c>
      <c r="D16" s="17">
        <v>0.5</v>
      </c>
      <c r="E16" s="17">
        <v>0.5</v>
      </c>
      <c r="F16" s="17">
        <v>0.2</v>
      </c>
      <c r="G16" s="17">
        <v>0.9</v>
      </c>
      <c r="H16" s="17">
        <v>0.3</v>
      </c>
      <c r="I16" s="17">
        <v>0.3</v>
      </c>
      <c r="J16" s="17">
        <v>-0.3</v>
      </c>
      <c r="K16" s="17">
        <v>-0.1</v>
      </c>
      <c r="L16" s="17">
        <v>0.3</v>
      </c>
      <c r="M16" s="17">
        <v>0.6</v>
      </c>
      <c r="N16" s="17">
        <v>-0.3</v>
      </c>
      <c r="O16" s="17"/>
      <c r="P16" s="17">
        <v>1.3</v>
      </c>
      <c r="Q16" s="17">
        <v>3.7</v>
      </c>
      <c r="R16" s="17">
        <v>0.3</v>
      </c>
      <c r="S16" s="17">
        <v>0.5</v>
      </c>
      <c r="T16" s="17">
        <v>-0.2</v>
      </c>
      <c r="U16" s="17">
        <v>3.9</v>
      </c>
      <c r="V16" s="17"/>
      <c r="W16" s="17">
        <v>2</v>
      </c>
      <c r="X16" s="17">
        <v>2</v>
      </c>
      <c r="Y16" s="17">
        <v>0</v>
      </c>
      <c r="Z16" s="17"/>
      <c r="AA16" s="17">
        <v>0.8</v>
      </c>
      <c r="AB16" s="17"/>
      <c r="AC16" s="38">
        <v>2.1</v>
      </c>
    </row>
    <row r="17" spans="1:29" x14ac:dyDescent="0.25">
      <c r="A17" s="17" t="s">
        <v>0</v>
      </c>
      <c r="B17" s="37">
        <v>1.5</v>
      </c>
      <c r="C17" s="17">
        <v>0.3</v>
      </c>
      <c r="D17" s="17">
        <v>0.1</v>
      </c>
      <c r="E17" s="17">
        <v>0.1</v>
      </c>
      <c r="F17" s="17">
        <v>0.2</v>
      </c>
      <c r="G17" s="17">
        <v>0.8</v>
      </c>
      <c r="H17" s="17">
        <v>0.3</v>
      </c>
      <c r="I17" s="17">
        <v>0.4</v>
      </c>
      <c r="J17" s="17">
        <v>-0.2</v>
      </c>
      <c r="K17" s="17">
        <v>0</v>
      </c>
      <c r="L17" s="17">
        <v>-0.2</v>
      </c>
      <c r="M17" s="17">
        <v>0</v>
      </c>
      <c r="N17" s="17">
        <v>-0.2</v>
      </c>
      <c r="O17" s="17"/>
      <c r="P17" s="17">
        <v>1.2</v>
      </c>
      <c r="Q17" s="17">
        <v>2.8</v>
      </c>
      <c r="R17" s="17">
        <v>-0.1</v>
      </c>
      <c r="S17" s="17">
        <v>0.2</v>
      </c>
      <c r="T17" s="17">
        <v>-0.2</v>
      </c>
      <c r="U17" s="17">
        <v>2.6</v>
      </c>
      <c r="V17" s="17"/>
      <c r="W17" s="17">
        <v>1.7</v>
      </c>
      <c r="X17" s="17">
        <v>1.6</v>
      </c>
      <c r="Y17" s="17">
        <v>0.1</v>
      </c>
      <c r="Z17" s="17"/>
      <c r="AA17" s="17">
        <v>0.8</v>
      </c>
      <c r="AB17" s="17"/>
      <c r="AC17" s="38">
        <v>1.2</v>
      </c>
    </row>
    <row r="18" spans="1:29" x14ac:dyDescent="0.25">
      <c r="A18" s="17" t="s">
        <v>11</v>
      </c>
      <c r="B18" s="37">
        <v>1</v>
      </c>
      <c r="C18" s="17">
        <v>0</v>
      </c>
      <c r="D18" s="17">
        <v>-0.3</v>
      </c>
      <c r="E18" s="17">
        <v>-0.3</v>
      </c>
      <c r="F18" s="17">
        <v>0</v>
      </c>
      <c r="G18" s="17">
        <v>0</v>
      </c>
      <c r="H18" s="17">
        <v>0.2</v>
      </c>
      <c r="I18" s="17">
        <v>0.5</v>
      </c>
      <c r="J18" s="17">
        <v>0.2</v>
      </c>
      <c r="K18" s="17">
        <v>0</v>
      </c>
      <c r="L18" s="17">
        <v>0</v>
      </c>
      <c r="M18" s="17">
        <v>-0.1</v>
      </c>
      <c r="N18" s="17">
        <v>0.2</v>
      </c>
      <c r="O18" s="17"/>
      <c r="P18" s="17">
        <v>1.2</v>
      </c>
      <c r="Q18" s="17">
        <v>2.2000000000000002</v>
      </c>
      <c r="R18" s="17">
        <v>0</v>
      </c>
      <c r="S18" s="17">
        <v>0.1</v>
      </c>
      <c r="T18" s="17">
        <v>-0.1</v>
      </c>
      <c r="U18" s="17">
        <v>2.2000000000000002</v>
      </c>
      <c r="V18" s="17"/>
      <c r="W18" s="17">
        <v>1</v>
      </c>
      <c r="X18" s="17">
        <v>0.3</v>
      </c>
      <c r="Y18" s="17">
        <v>0.7</v>
      </c>
      <c r="Z18" s="17"/>
      <c r="AA18" s="17">
        <v>0.2</v>
      </c>
      <c r="AB18" s="17"/>
      <c r="AC18" s="38">
        <v>0.8</v>
      </c>
    </row>
    <row r="19" spans="1:29" x14ac:dyDescent="0.25">
      <c r="A19" s="17" t="s">
        <v>2</v>
      </c>
      <c r="B19" s="37">
        <v>0.4</v>
      </c>
      <c r="C19" s="17">
        <v>-0.4</v>
      </c>
      <c r="D19" s="17">
        <v>-0.6</v>
      </c>
      <c r="E19" s="17">
        <v>-0.6</v>
      </c>
      <c r="F19" s="17">
        <v>0</v>
      </c>
      <c r="G19" s="17">
        <v>0</v>
      </c>
      <c r="H19" s="17">
        <v>0.2</v>
      </c>
      <c r="I19" s="17">
        <v>0.3</v>
      </c>
      <c r="J19" s="17">
        <v>0.1</v>
      </c>
      <c r="K19" s="17">
        <v>0</v>
      </c>
      <c r="L19" s="17">
        <v>0.2</v>
      </c>
      <c r="M19" s="17">
        <v>0.2</v>
      </c>
      <c r="N19" s="17">
        <v>0</v>
      </c>
      <c r="O19" s="17"/>
      <c r="P19" s="17">
        <v>1</v>
      </c>
      <c r="Q19" s="17">
        <v>1.5</v>
      </c>
      <c r="R19" s="17">
        <v>-0.5</v>
      </c>
      <c r="S19" s="17">
        <v>-0.2</v>
      </c>
      <c r="T19" s="17">
        <v>-0.3</v>
      </c>
      <c r="U19" s="17">
        <v>0.9</v>
      </c>
      <c r="V19" s="17"/>
      <c r="W19" s="17">
        <v>0.2</v>
      </c>
      <c r="X19" s="17">
        <v>-0.2</v>
      </c>
      <c r="Y19" s="17">
        <v>0.4</v>
      </c>
      <c r="Z19" s="17"/>
      <c r="AA19" s="17">
        <v>0.2</v>
      </c>
      <c r="AB19" s="17"/>
      <c r="AC19" s="38">
        <v>0.3</v>
      </c>
    </row>
    <row r="20" spans="1:29" x14ac:dyDescent="0.25">
      <c r="A20" s="17" t="s">
        <v>1</v>
      </c>
      <c r="B20" s="37">
        <v>0.5</v>
      </c>
      <c r="C20" s="17">
        <v>-0.4</v>
      </c>
      <c r="D20" s="17">
        <v>-0.6</v>
      </c>
      <c r="E20" s="17">
        <v>-0.6</v>
      </c>
      <c r="F20" s="17">
        <v>0.1</v>
      </c>
      <c r="G20" s="17">
        <v>-0.1</v>
      </c>
      <c r="H20" s="17">
        <v>-0.1</v>
      </c>
      <c r="I20" s="17">
        <v>0.3</v>
      </c>
      <c r="J20" s="17">
        <v>0.1</v>
      </c>
      <c r="K20" s="17">
        <v>0</v>
      </c>
      <c r="L20" s="17">
        <v>0.7</v>
      </c>
      <c r="M20" s="17">
        <v>0.2</v>
      </c>
      <c r="N20" s="17">
        <v>0.5</v>
      </c>
      <c r="O20" s="17"/>
      <c r="P20" s="17">
        <v>0.7</v>
      </c>
      <c r="Q20" s="17">
        <v>1.3</v>
      </c>
      <c r="R20" s="17">
        <v>-0.5</v>
      </c>
      <c r="S20" s="17">
        <v>-0.3</v>
      </c>
      <c r="T20" s="17">
        <v>-0.1</v>
      </c>
      <c r="U20" s="17">
        <v>0.8</v>
      </c>
      <c r="V20" s="17"/>
      <c r="W20" s="17">
        <v>-0.2</v>
      </c>
      <c r="X20" s="17">
        <v>-0.5</v>
      </c>
      <c r="Y20" s="17">
        <v>0.4</v>
      </c>
      <c r="Z20" s="17"/>
      <c r="AA20" s="17">
        <v>0.1</v>
      </c>
      <c r="AB20" s="17"/>
      <c r="AC20" s="38">
        <v>0.7</v>
      </c>
    </row>
    <row r="21" spans="1:29" x14ac:dyDescent="0.25">
      <c r="A21" s="17" t="s">
        <v>0</v>
      </c>
      <c r="B21" s="37">
        <v>0.9</v>
      </c>
      <c r="C21" s="17">
        <v>0</v>
      </c>
      <c r="D21" s="17">
        <v>-0.1</v>
      </c>
      <c r="E21" s="17">
        <v>-0.2</v>
      </c>
      <c r="F21" s="17">
        <v>0.1</v>
      </c>
      <c r="G21" s="17">
        <v>0.2</v>
      </c>
      <c r="H21" s="17">
        <v>-0.4</v>
      </c>
      <c r="I21" s="17">
        <v>0.2</v>
      </c>
      <c r="J21" s="17">
        <v>-0.1</v>
      </c>
      <c r="K21" s="17">
        <v>0</v>
      </c>
      <c r="L21" s="17">
        <v>0.9</v>
      </c>
      <c r="M21" s="17">
        <v>0.9</v>
      </c>
      <c r="N21" s="17">
        <v>0.1</v>
      </c>
      <c r="O21" s="17"/>
      <c r="P21" s="17">
        <v>0.4</v>
      </c>
      <c r="Q21" s="17">
        <v>1.3</v>
      </c>
      <c r="R21" s="17">
        <v>-0.6</v>
      </c>
      <c r="S21" s="17">
        <v>-0.4</v>
      </c>
      <c r="T21" s="17">
        <v>-0.1</v>
      </c>
      <c r="U21" s="17">
        <v>0.7</v>
      </c>
      <c r="V21" s="17"/>
      <c r="W21" s="17">
        <v>-0.1</v>
      </c>
      <c r="X21" s="17">
        <v>-0.1</v>
      </c>
      <c r="Y21" s="17">
        <v>0.1</v>
      </c>
      <c r="Z21" s="17"/>
      <c r="AA21" s="17">
        <v>0.2</v>
      </c>
      <c r="AB21" s="17"/>
      <c r="AC21" s="38">
        <v>1.3</v>
      </c>
    </row>
    <row r="22" spans="1:29" x14ac:dyDescent="0.25">
      <c r="A22" s="17" t="s">
        <v>10</v>
      </c>
      <c r="B22" s="37">
        <v>0.7</v>
      </c>
      <c r="C22" s="17">
        <v>0.1</v>
      </c>
      <c r="D22" s="17">
        <v>-0.1</v>
      </c>
      <c r="E22" s="17">
        <v>-0.1</v>
      </c>
      <c r="F22" s="17">
        <v>0.1</v>
      </c>
      <c r="G22" s="17">
        <v>0.2</v>
      </c>
      <c r="H22" s="17">
        <v>-0.2</v>
      </c>
      <c r="I22" s="17">
        <v>0</v>
      </c>
      <c r="J22" s="17">
        <v>-0.2</v>
      </c>
      <c r="K22" s="17">
        <v>-0.1</v>
      </c>
      <c r="L22" s="17">
        <v>0.8</v>
      </c>
      <c r="M22" s="17">
        <v>1</v>
      </c>
      <c r="N22" s="17">
        <v>-0.2</v>
      </c>
      <c r="O22" s="17"/>
      <c r="P22" s="17">
        <v>-0.7</v>
      </c>
      <c r="Q22" s="17">
        <v>0</v>
      </c>
      <c r="R22" s="17">
        <v>0.1</v>
      </c>
      <c r="S22" s="17">
        <v>0.3</v>
      </c>
      <c r="T22" s="17">
        <v>-0.2</v>
      </c>
      <c r="U22" s="17">
        <v>0.1</v>
      </c>
      <c r="V22" s="17"/>
      <c r="W22" s="17">
        <v>-0.1</v>
      </c>
      <c r="X22" s="17">
        <v>0.2</v>
      </c>
      <c r="Y22" s="17">
        <v>-0.3</v>
      </c>
      <c r="Z22" s="17"/>
      <c r="AA22" s="17">
        <v>0.1</v>
      </c>
      <c r="AB22" s="17"/>
      <c r="AC22" s="38">
        <v>1</v>
      </c>
    </row>
    <row r="23" spans="1:29" x14ac:dyDescent="0.25">
      <c r="A23" s="17" t="s">
        <v>2</v>
      </c>
      <c r="B23" s="37">
        <v>1.2</v>
      </c>
      <c r="C23" s="17">
        <v>0.8</v>
      </c>
      <c r="D23" s="17">
        <v>0.8</v>
      </c>
      <c r="E23" s="17">
        <v>0.7</v>
      </c>
      <c r="F23" s="17">
        <v>0.1</v>
      </c>
      <c r="G23" s="17">
        <v>0.4</v>
      </c>
      <c r="H23" s="17">
        <v>-0.7</v>
      </c>
      <c r="I23" s="17">
        <v>0.1</v>
      </c>
      <c r="J23" s="17">
        <v>0.1</v>
      </c>
      <c r="K23" s="17">
        <v>0</v>
      </c>
      <c r="L23" s="17">
        <v>0.4</v>
      </c>
      <c r="M23" s="17">
        <v>1</v>
      </c>
      <c r="N23" s="17">
        <v>-0.7</v>
      </c>
      <c r="O23" s="17"/>
      <c r="P23" s="17">
        <v>-0.6</v>
      </c>
      <c r="Q23" s="17">
        <v>0.5</v>
      </c>
      <c r="R23" s="17">
        <v>0.1</v>
      </c>
      <c r="S23" s="17">
        <v>0.3</v>
      </c>
      <c r="T23" s="17">
        <v>-0.2</v>
      </c>
      <c r="U23" s="17">
        <v>0.6</v>
      </c>
      <c r="V23" s="17"/>
      <c r="W23" s="17">
        <v>0.8</v>
      </c>
      <c r="X23" s="17">
        <v>0.5</v>
      </c>
      <c r="Y23" s="17">
        <v>0.2</v>
      </c>
      <c r="Z23" s="17"/>
      <c r="AA23" s="17">
        <v>0.6</v>
      </c>
      <c r="AB23" s="17"/>
      <c r="AC23" s="38">
        <v>1.8</v>
      </c>
    </row>
    <row r="24" spans="1:29" x14ac:dyDescent="0.25">
      <c r="A24" s="17" t="s">
        <v>1</v>
      </c>
      <c r="B24" s="37">
        <v>2.2000000000000002</v>
      </c>
      <c r="C24" s="17">
        <v>0.4</v>
      </c>
      <c r="D24" s="17">
        <v>0.3</v>
      </c>
      <c r="E24" s="17">
        <v>0.3</v>
      </c>
      <c r="F24" s="17">
        <v>0</v>
      </c>
      <c r="G24" s="17">
        <v>0.5</v>
      </c>
      <c r="H24" s="17">
        <v>0.4</v>
      </c>
      <c r="I24" s="17">
        <v>0.1</v>
      </c>
      <c r="J24" s="17">
        <v>0</v>
      </c>
      <c r="K24" s="17">
        <v>0</v>
      </c>
      <c r="L24" s="17">
        <v>0.7</v>
      </c>
      <c r="M24" s="17">
        <v>1.1000000000000001</v>
      </c>
      <c r="N24" s="17">
        <v>-0.4</v>
      </c>
      <c r="O24" s="17"/>
      <c r="P24" s="17">
        <v>-0.5</v>
      </c>
      <c r="Q24" s="17">
        <v>1.7</v>
      </c>
      <c r="R24" s="17">
        <v>0.5</v>
      </c>
      <c r="S24" s="17">
        <v>0.6</v>
      </c>
      <c r="T24" s="17">
        <v>0</v>
      </c>
      <c r="U24" s="17">
        <v>2.1</v>
      </c>
      <c r="V24" s="17"/>
      <c r="W24" s="17">
        <v>1.5</v>
      </c>
      <c r="X24" s="17">
        <v>1.3</v>
      </c>
      <c r="Y24" s="17">
        <v>0.2</v>
      </c>
      <c r="Z24" s="17"/>
      <c r="AA24" s="17">
        <v>0.5</v>
      </c>
      <c r="AB24" s="17"/>
      <c r="AC24" s="38">
        <v>1.7</v>
      </c>
    </row>
    <row r="25" spans="1:29" x14ac:dyDescent="0.25">
      <c r="A25" s="17" t="s">
        <v>0</v>
      </c>
      <c r="B25" s="37">
        <v>2.4</v>
      </c>
      <c r="C25" s="17">
        <v>0.6</v>
      </c>
      <c r="D25" s="17">
        <v>0.6</v>
      </c>
      <c r="E25" s="17">
        <v>0.5</v>
      </c>
      <c r="F25" s="17">
        <v>-0.2</v>
      </c>
      <c r="G25" s="17">
        <v>0.6</v>
      </c>
      <c r="H25" s="17">
        <v>0.8</v>
      </c>
      <c r="I25" s="17">
        <v>0.1</v>
      </c>
      <c r="J25" s="17">
        <v>0</v>
      </c>
      <c r="K25" s="17">
        <v>0.1</v>
      </c>
      <c r="L25" s="17">
        <v>0.4</v>
      </c>
      <c r="M25" s="17">
        <v>1.1000000000000001</v>
      </c>
      <c r="N25" s="17">
        <v>-0.7</v>
      </c>
      <c r="O25" s="17"/>
      <c r="P25" s="17">
        <v>-0.6</v>
      </c>
      <c r="Q25" s="17">
        <v>1.9</v>
      </c>
      <c r="R25" s="17">
        <v>0.2</v>
      </c>
      <c r="S25" s="17">
        <v>0.4</v>
      </c>
      <c r="T25" s="17">
        <v>-0.2</v>
      </c>
      <c r="U25" s="17">
        <v>2.1</v>
      </c>
      <c r="V25" s="17"/>
      <c r="W25" s="17">
        <v>2.1</v>
      </c>
      <c r="X25" s="17">
        <v>1.9</v>
      </c>
      <c r="Y25" s="17">
        <v>0.2</v>
      </c>
      <c r="Z25" s="17"/>
      <c r="AA25" s="17">
        <v>0.5</v>
      </c>
      <c r="AB25" s="17"/>
      <c r="AC25" s="38">
        <v>1.6</v>
      </c>
    </row>
    <row r="26" spans="1:29" x14ac:dyDescent="0.25">
      <c r="A26" s="17" t="s">
        <v>9</v>
      </c>
      <c r="B26" s="37">
        <v>1.4</v>
      </c>
      <c r="C26" s="17">
        <v>0.2</v>
      </c>
      <c r="D26" s="17">
        <v>0.1</v>
      </c>
      <c r="E26" s="17">
        <v>0.1</v>
      </c>
      <c r="F26" s="17">
        <v>-0.2</v>
      </c>
      <c r="G26" s="17">
        <v>0.6</v>
      </c>
      <c r="H26" s="17">
        <v>0.4</v>
      </c>
      <c r="I26" s="17">
        <v>0.2</v>
      </c>
      <c r="J26" s="17">
        <v>0</v>
      </c>
      <c r="K26" s="17">
        <v>0</v>
      </c>
      <c r="L26" s="17">
        <v>0.3</v>
      </c>
      <c r="M26" s="17">
        <v>0.9</v>
      </c>
      <c r="N26" s="17">
        <v>-0.6</v>
      </c>
      <c r="O26" s="17"/>
      <c r="P26" s="17">
        <v>-0.4</v>
      </c>
      <c r="Q26" s="17">
        <v>1</v>
      </c>
      <c r="R26" s="17">
        <v>-0.1</v>
      </c>
      <c r="S26" s="17">
        <v>0.1</v>
      </c>
      <c r="T26" s="17">
        <v>-0.2</v>
      </c>
      <c r="U26" s="17">
        <v>0.9</v>
      </c>
      <c r="V26" s="17"/>
      <c r="W26" s="17">
        <v>1.1000000000000001</v>
      </c>
      <c r="X26" s="17">
        <v>0.9</v>
      </c>
      <c r="Y26" s="17">
        <v>0.2</v>
      </c>
      <c r="Z26" s="17"/>
      <c r="AA26" s="17">
        <v>0.4</v>
      </c>
      <c r="AB26" s="17"/>
      <c r="AC26" s="38">
        <v>1</v>
      </c>
    </row>
    <row r="27" spans="1:29" x14ac:dyDescent="0.25">
      <c r="A27" s="17" t="s">
        <v>2</v>
      </c>
      <c r="B27" s="37">
        <v>1.7</v>
      </c>
      <c r="C27" s="17">
        <v>0</v>
      </c>
      <c r="D27" s="17">
        <v>0</v>
      </c>
      <c r="E27" s="17">
        <v>-0.1</v>
      </c>
      <c r="F27" s="17">
        <v>-0.3</v>
      </c>
      <c r="G27" s="17">
        <v>0.9</v>
      </c>
      <c r="H27" s="17">
        <v>0.4</v>
      </c>
      <c r="I27" s="17">
        <v>0.2</v>
      </c>
      <c r="J27" s="17">
        <v>0.1</v>
      </c>
      <c r="K27" s="17">
        <v>0</v>
      </c>
      <c r="L27" s="17">
        <v>0.5</v>
      </c>
      <c r="M27" s="17">
        <v>1.1000000000000001</v>
      </c>
      <c r="N27" s="17">
        <v>-0.6</v>
      </c>
      <c r="O27" s="17"/>
      <c r="P27" s="17">
        <v>-0.6</v>
      </c>
      <c r="Q27" s="17">
        <v>1.1000000000000001</v>
      </c>
      <c r="R27" s="17">
        <v>0.3</v>
      </c>
      <c r="S27" s="17">
        <v>0.6</v>
      </c>
      <c r="T27" s="17">
        <v>-0.2</v>
      </c>
      <c r="U27" s="17">
        <v>1.4</v>
      </c>
      <c r="V27" s="17"/>
      <c r="W27" s="17">
        <v>1.2</v>
      </c>
      <c r="X27" s="17">
        <v>0.9</v>
      </c>
      <c r="Y27" s="17">
        <v>0.3</v>
      </c>
      <c r="Z27" s="17"/>
      <c r="AA27" s="17">
        <v>0.6</v>
      </c>
      <c r="AB27" s="17"/>
      <c r="AC27" s="38">
        <v>1.3</v>
      </c>
    </row>
    <row r="28" spans="1:29" x14ac:dyDescent="0.25">
      <c r="A28" s="17" t="s">
        <v>1</v>
      </c>
      <c r="B28" s="37">
        <v>0.1</v>
      </c>
      <c r="C28" s="17">
        <v>0.2</v>
      </c>
      <c r="D28" s="17">
        <v>0.2</v>
      </c>
      <c r="E28" s="17">
        <v>0.2</v>
      </c>
      <c r="F28" s="17">
        <v>-0.3</v>
      </c>
      <c r="G28" s="17">
        <v>0.2</v>
      </c>
      <c r="H28" s="17">
        <v>-0.1</v>
      </c>
      <c r="I28" s="17">
        <v>0.1</v>
      </c>
      <c r="J28" s="17">
        <v>0.1</v>
      </c>
      <c r="K28" s="17">
        <v>0</v>
      </c>
      <c r="L28" s="17">
        <v>-0.2</v>
      </c>
      <c r="M28" s="17">
        <v>0.4</v>
      </c>
      <c r="N28" s="17">
        <v>-0.5</v>
      </c>
      <c r="O28" s="17"/>
      <c r="P28" s="17">
        <v>-0.9</v>
      </c>
      <c r="Q28" s="17">
        <v>-0.9</v>
      </c>
      <c r="R28" s="17">
        <v>0.1</v>
      </c>
      <c r="S28" s="17">
        <v>0.3</v>
      </c>
      <c r="T28" s="17">
        <v>-0.2</v>
      </c>
      <c r="U28" s="17">
        <v>-0.7</v>
      </c>
      <c r="V28" s="17"/>
      <c r="W28" s="17">
        <v>0.2</v>
      </c>
      <c r="X28" s="17">
        <v>0</v>
      </c>
      <c r="Y28" s="17">
        <v>0.3</v>
      </c>
      <c r="Z28" s="17"/>
      <c r="AA28" s="17">
        <v>0</v>
      </c>
      <c r="AB28" s="17"/>
      <c r="AC28" s="38">
        <v>0.2</v>
      </c>
    </row>
    <row r="29" spans="1:29" x14ac:dyDescent="0.25">
      <c r="A29" s="17" t="s">
        <v>0</v>
      </c>
      <c r="B29" s="37">
        <v>0.2</v>
      </c>
      <c r="C29" s="17">
        <v>0</v>
      </c>
      <c r="D29" s="17">
        <v>0</v>
      </c>
      <c r="E29" s="17">
        <v>0</v>
      </c>
      <c r="F29" s="17">
        <v>-0.2</v>
      </c>
      <c r="G29" s="17">
        <v>0.5</v>
      </c>
      <c r="H29" s="17">
        <v>0</v>
      </c>
      <c r="I29" s="17">
        <v>0.3</v>
      </c>
      <c r="J29" s="17">
        <v>0</v>
      </c>
      <c r="K29" s="17">
        <v>0</v>
      </c>
      <c r="L29" s="17">
        <v>-0.5</v>
      </c>
      <c r="M29" s="17">
        <v>0.3</v>
      </c>
      <c r="N29" s="17">
        <v>-0.8</v>
      </c>
      <c r="O29" s="17"/>
      <c r="P29" s="17">
        <v>-0.8</v>
      </c>
      <c r="Q29" s="17">
        <v>-0.7</v>
      </c>
      <c r="R29" s="17">
        <v>0.2</v>
      </c>
      <c r="S29" s="17">
        <v>0.4</v>
      </c>
      <c r="T29" s="17">
        <v>-0.2</v>
      </c>
      <c r="U29" s="17">
        <v>-0.5</v>
      </c>
      <c r="V29" s="17"/>
      <c r="W29" s="17">
        <v>0.7</v>
      </c>
      <c r="X29" s="17">
        <v>0.4</v>
      </c>
      <c r="Y29" s="17">
        <v>0.3</v>
      </c>
      <c r="Z29" s="17"/>
      <c r="AA29" s="17">
        <v>0.3</v>
      </c>
      <c r="AB29" s="17"/>
      <c r="AC29" s="38">
        <v>0.1</v>
      </c>
    </row>
    <row r="30" spans="1:29" x14ac:dyDescent="0.25">
      <c r="A30" s="17" t="s">
        <v>8</v>
      </c>
      <c r="B30" s="37">
        <v>0.4</v>
      </c>
      <c r="C30" s="17">
        <v>-0.1</v>
      </c>
      <c r="D30" s="17">
        <v>-0.1</v>
      </c>
      <c r="E30" s="17">
        <v>-0.2</v>
      </c>
      <c r="F30" s="17">
        <v>0.1</v>
      </c>
      <c r="G30" s="17">
        <v>0.5</v>
      </c>
      <c r="H30" s="17">
        <v>0</v>
      </c>
      <c r="I30" s="17">
        <v>0.2</v>
      </c>
      <c r="J30" s="17">
        <v>0.1</v>
      </c>
      <c r="K30" s="17">
        <v>0</v>
      </c>
      <c r="L30" s="17">
        <v>-0.4</v>
      </c>
      <c r="M30" s="17">
        <v>-0.3</v>
      </c>
      <c r="N30" s="17">
        <v>-0.1</v>
      </c>
      <c r="O30" s="17"/>
      <c r="P30" s="17">
        <v>-0.2</v>
      </c>
      <c r="Q30" s="17">
        <v>0.2</v>
      </c>
      <c r="R30" s="17">
        <v>0.3</v>
      </c>
      <c r="S30" s="17">
        <v>0.3</v>
      </c>
      <c r="T30" s="17">
        <v>0</v>
      </c>
      <c r="U30" s="17">
        <v>0.5</v>
      </c>
      <c r="V30" s="17"/>
      <c r="W30" s="17">
        <v>0.8</v>
      </c>
      <c r="X30" s="17">
        <v>0.5</v>
      </c>
      <c r="Y30" s="17">
        <v>0.2</v>
      </c>
      <c r="Z30" s="17"/>
      <c r="AA30" s="17">
        <v>0.7</v>
      </c>
      <c r="AB30" s="17"/>
      <c r="AC30" s="38">
        <v>0.4</v>
      </c>
    </row>
    <row r="31" spans="1:29" x14ac:dyDescent="0.25">
      <c r="A31" s="17" t="s">
        <v>2</v>
      </c>
      <c r="B31" s="37">
        <v>0.1</v>
      </c>
      <c r="C31" s="17">
        <v>0</v>
      </c>
      <c r="D31" s="17">
        <v>-0.1</v>
      </c>
      <c r="E31" s="17">
        <v>-0.2</v>
      </c>
      <c r="F31" s="17">
        <v>0.2</v>
      </c>
      <c r="G31" s="17">
        <v>0</v>
      </c>
      <c r="H31" s="17">
        <v>0.1</v>
      </c>
      <c r="I31" s="17">
        <v>0.4</v>
      </c>
      <c r="J31" s="17">
        <v>0.1</v>
      </c>
      <c r="K31" s="17">
        <v>0</v>
      </c>
      <c r="L31" s="17">
        <v>-0.7</v>
      </c>
      <c r="M31" s="17">
        <v>-0.3</v>
      </c>
      <c r="N31" s="17">
        <v>-0.4</v>
      </c>
      <c r="O31" s="17"/>
      <c r="P31" s="17">
        <v>-0.1</v>
      </c>
      <c r="Q31" s="17">
        <v>0</v>
      </c>
      <c r="R31" s="17">
        <v>0.1</v>
      </c>
      <c r="S31" s="17">
        <v>0.2</v>
      </c>
      <c r="T31" s="17">
        <v>-0.1</v>
      </c>
      <c r="U31" s="17">
        <v>0.1</v>
      </c>
      <c r="V31" s="17"/>
      <c r="W31" s="17">
        <v>0.8</v>
      </c>
      <c r="X31" s="17">
        <v>0.3</v>
      </c>
      <c r="Y31" s="17">
        <v>0.5</v>
      </c>
      <c r="Z31" s="17"/>
      <c r="AA31" s="17">
        <v>0.3</v>
      </c>
      <c r="AB31" s="17"/>
      <c r="AC31" s="38">
        <v>0</v>
      </c>
    </row>
    <row r="32" spans="1:29" x14ac:dyDescent="0.25">
      <c r="A32" s="17" t="s">
        <v>1</v>
      </c>
      <c r="B32" s="37">
        <v>0.6</v>
      </c>
      <c r="C32" s="17">
        <v>0.2</v>
      </c>
      <c r="D32" s="17">
        <v>0.1</v>
      </c>
      <c r="E32" s="17">
        <v>0</v>
      </c>
      <c r="F32" s="17">
        <v>0.2</v>
      </c>
      <c r="G32" s="17">
        <v>0.9</v>
      </c>
      <c r="H32" s="17">
        <v>-0.4</v>
      </c>
      <c r="I32" s="17">
        <v>0.5</v>
      </c>
      <c r="J32" s="17">
        <v>0.1</v>
      </c>
      <c r="K32" s="17">
        <v>0</v>
      </c>
      <c r="L32" s="17">
        <v>-0.9</v>
      </c>
      <c r="M32" s="17">
        <v>0</v>
      </c>
      <c r="N32" s="17">
        <v>-0.8</v>
      </c>
      <c r="O32" s="17"/>
      <c r="P32" s="17">
        <v>0.3</v>
      </c>
      <c r="Q32" s="17">
        <v>0.9</v>
      </c>
      <c r="R32" s="17">
        <v>0.1</v>
      </c>
      <c r="S32" s="17">
        <v>0.3</v>
      </c>
      <c r="T32" s="17">
        <v>-0.1</v>
      </c>
      <c r="U32" s="17">
        <v>1</v>
      </c>
      <c r="V32" s="17"/>
      <c r="W32" s="17">
        <v>1.5</v>
      </c>
      <c r="X32" s="17">
        <v>0.9</v>
      </c>
      <c r="Y32" s="17">
        <v>0.6</v>
      </c>
      <c r="Z32" s="17"/>
      <c r="AA32" s="17">
        <v>1.2</v>
      </c>
      <c r="AB32" s="17"/>
      <c r="AC32" s="38">
        <v>1.1000000000000001</v>
      </c>
    </row>
    <row r="33" spans="1:29" x14ac:dyDescent="0.25">
      <c r="A33" s="17" t="s">
        <v>0</v>
      </c>
      <c r="B33" s="37">
        <v>-2.2999999999999998</v>
      </c>
      <c r="C33" s="17">
        <v>-1.8</v>
      </c>
      <c r="D33" s="17">
        <v>-1.9</v>
      </c>
      <c r="E33" s="17">
        <v>-2</v>
      </c>
      <c r="F33" s="17">
        <v>0.1</v>
      </c>
      <c r="G33" s="17">
        <v>-0.7</v>
      </c>
      <c r="H33" s="17">
        <v>-0.7</v>
      </c>
      <c r="I33" s="17">
        <v>0.5</v>
      </c>
      <c r="J33" s="17">
        <v>0.2</v>
      </c>
      <c r="K33" s="17">
        <v>0</v>
      </c>
      <c r="L33" s="17">
        <v>0.1</v>
      </c>
      <c r="M33" s="17">
        <v>-0.3</v>
      </c>
      <c r="N33" s="17">
        <v>0.5</v>
      </c>
      <c r="O33" s="17"/>
      <c r="P33" s="17">
        <v>0.5</v>
      </c>
      <c r="Q33" s="17">
        <v>-1.8</v>
      </c>
      <c r="R33" s="17">
        <v>-0.2</v>
      </c>
      <c r="S33" s="17">
        <v>-0.2</v>
      </c>
      <c r="T33" s="17">
        <v>0</v>
      </c>
      <c r="U33" s="17">
        <v>-1.9</v>
      </c>
      <c r="V33" s="17"/>
      <c r="W33" s="17">
        <v>-2.4</v>
      </c>
      <c r="X33" s="17">
        <v>-3</v>
      </c>
      <c r="Y33" s="17">
        <v>0.6</v>
      </c>
      <c r="Z33" s="17"/>
      <c r="AA33" s="17">
        <v>-0.4</v>
      </c>
      <c r="AB33" s="17"/>
      <c r="AC33" s="38">
        <v>-1.6</v>
      </c>
    </row>
    <row r="34" spans="1:29" x14ac:dyDescent="0.25">
      <c r="A34" s="17" t="s">
        <v>7</v>
      </c>
      <c r="B34" s="37">
        <v>-2.1</v>
      </c>
      <c r="C34" s="17">
        <v>-1.5</v>
      </c>
      <c r="D34" s="17">
        <v>-1.7</v>
      </c>
      <c r="E34" s="17">
        <v>-1.8</v>
      </c>
      <c r="F34" s="17">
        <v>-0.2</v>
      </c>
      <c r="G34" s="17">
        <v>-0.3</v>
      </c>
      <c r="H34" s="17">
        <v>-0.2</v>
      </c>
      <c r="I34" s="17">
        <v>0.5</v>
      </c>
      <c r="J34" s="17">
        <v>0</v>
      </c>
      <c r="K34" s="17">
        <v>0</v>
      </c>
      <c r="L34" s="17">
        <v>-0.4</v>
      </c>
      <c r="M34" s="17">
        <v>-0.9</v>
      </c>
      <c r="N34" s="17">
        <v>0.4</v>
      </c>
      <c r="O34" s="17"/>
      <c r="P34" s="17">
        <v>0.1</v>
      </c>
      <c r="Q34" s="17">
        <v>-2</v>
      </c>
      <c r="R34" s="17">
        <v>0</v>
      </c>
      <c r="S34" s="17">
        <v>-0.1</v>
      </c>
      <c r="T34" s="17">
        <v>0.1</v>
      </c>
      <c r="U34" s="17">
        <v>-2</v>
      </c>
      <c r="V34" s="17"/>
      <c r="W34" s="17">
        <v>-1.7</v>
      </c>
      <c r="X34" s="17">
        <v>-2.2000000000000002</v>
      </c>
      <c r="Y34" s="17">
        <v>0.4</v>
      </c>
      <c r="Z34" s="17"/>
      <c r="AA34" s="17">
        <v>-0.5</v>
      </c>
      <c r="AB34" s="17"/>
      <c r="AC34" s="38">
        <v>-2</v>
      </c>
    </row>
    <row r="35" spans="1:29" x14ac:dyDescent="0.25">
      <c r="A35" s="17" t="s">
        <v>2</v>
      </c>
      <c r="B35" s="37">
        <v>-9.5</v>
      </c>
      <c r="C35" s="17">
        <v>-5.4</v>
      </c>
      <c r="D35" s="17">
        <v>-5.6</v>
      </c>
      <c r="E35" s="17">
        <v>-5.7</v>
      </c>
      <c r="F35" s="17">
        <v>-0.2</v>
      </c>
      <c r="G35" s="17">
        <v>-1.3</v>
      </c>
      <c r="H35" s="17">
        <v>-0.2</v>
      </c>
      <c r="I35" s="17">
        <v>0.3</v>
      </c>
      <c r="J35" s="17">
        <v>0.2</v>
      </c>
      <c r="K35" s="17">
        <v>0</v>
      </c>
      <c r="L35" s="17">
        <v>-3</v>
      </c>
      <c r="M35" s="17">
        <v>-3.8</v>
      </c>
      <c r="N35" s="17">
        <v>0.8</v>
      </c>
      <c r="O35" s="17"/>
      <c r="P35" s="17">
        <v>1.2</v>
      </c>
      <c r="Q35" s="17">
        <v>-8.3000000000000007</v>
      </c>
      <c r="R35" s="17">
        <v>-0.7</v>
      </c>
      <c r="S35" s="17">
        <v>-1</v>
      </c>
      <c r="T35" s="17">
        <v>0.4</v>
      </c>
      <c r="U35" s="17">
        <v>-8.6999999999999993</v>
      </c>
      <c r="V35" s="17"/>
      <c r="W35" s="17">
        <v>-6.5</v>
      </c>
      <c r="X35" s="17">
        <v>-7</v>
      </c>
      <c r="Y35" s="17">
        <v>0.5</v>
      </c>
      <c r="Z35" s="17"/>
      <c r="AA35" s="17">
        <v>-1.2</v>
      </c>
      <c r="AB35" s="17"/>
      <c r="AC35" s="38">
        <v>-9.3000000000000007</v>
      </c>
    </row>
    <row r="36" spans="1:29" x14ac:dyDescent="0.25">
      <c r="A36" s="17" t="s">
        <v>1</v>
      </c>
      <c r="B36" s="37">
        <v>-5.0999999999999996</v>
      </c>
      <c r="C36" s="17">
        <v>-3.4</v>
      </c>
      <c r="D36" s="17">
        <v>-3.6</v>
      </c>
      <c r="E36" s="17">
        <v>-3.7</v>
      </c>
      <c r="F36" s="17">
        <v>-0.4</v>
      </c>
      <c r="G36" s="17">
        <v>-1.6</v>
      </c>
      <c r="H36" s="17">
        <v>-0.3</v>
      </c>
      <c r="I36" s="17">
        <v>0.6</v>
      </c>
      <c r="J36" s="17">
        <v>0.2</v>
      </c>
      <c r="K36" s="17">
        <v>0</v>
      </c>
      <c r="L36" s="17">
        <v>-0.1</v>
      </c>
      <c r="M36" s="17">
        <v>-2.5</v>
      </c>
      <c r="N36" s="17">
        <v>2.4</v>
      </c>
      <c r="O36" s="17"/>
      <c r="P36" s="17">
        <v>1</v>
      </c>
      <c r="Q36" s="17">
        <v>-4.0999999999999996</v>
      </c>
      <c r="R36" s="17">
        <v>-0.8</v>
      </c>
      <c r="S36" s="17">
        <v>-1.1000000000000001</v>
      </c>
      <c r="T36" s="17">
        <v>0.3</v>
      </c>
      <c r="U36" s="17">
        <v>-4.7</v>
      </c>
      <c r="V36" s="17"/>
      <c r="W36" s="17">
        <v>-5</v>
      </c>
      <c r="X36" s="17">
        <v>-5.8</v>
      </c>
      <c r="Y36" s="17">
        <v>0.8</v>
      </c>
      <c r="Z36" s="17"/>
      <c r="AA36" s="17">
        <v>-1.8</v>
      </c>
      <c r="AB36" s="17"/>
      <c r="AC36" s="38">
        <v>-4.8</v>
      </c>
    </row>
    <row r="37" spans="1:29" x14ac:dyDescent="0.25">
      <c r="A37" s="17" t="s">
        <v>0</v>
      </c>
      <c r="B37" s="37">
        <v>-0.6</v>
      </c>
      <c r="C37" s="17">
        <v>-0.4</v>
      </c>
      <c r="D37" s="17">
        <v>-0.7</v>
      </c>
      <c r="E37" s="17">
        <v>-0.7</v>
      </c>
      <c r="F37" s="17">
        <v>-0.4</v>
      </c>
      <c r="G37" s="17">
        <v>-0.2</v>
      </c>
      <c r="H37" s="17">
        <v>-0.9</v>
      </c>
      <c r="I37" s="17">
        <v>0.6</v>
      </c>
      <c r="J37" s="17">
        <v>0.3</v>
      </c>
      <c r="K37" s="17">
        <v>0</v>
      </c>
      <c r="L37" s="17">
        <v>0.3</v>
      </c>
      <c r="M37" s="17">
        <v>-0.9</v>
      </c>
      <c r="N37" s="17">
        <v>1.2</v>
      </c>
      <c r="O37" s="17"/>
      <c r="P37" s="17">
        <v>1</v>
      </c>
      <c r="Q37" s="17">
        <v>0.3</v>
      </c>
      <c r="R37" s="17">
        <v>0</v>
      </c>
      <c r="S37" s="17">
        <v>-0.6</v>
      </c>
      <c r="T37" s="17">
        <v>0.6</v>
      </c>
      <c r="U37" s="17">
        <v>0.4</v>
      </c>
      <c r="V37" s="17"/>
      <c r="W37" s="17">
        <v>-0.9</v>
      </c>
      <c r="X37" s="17">
        <v>-1.8</v>
      </c>
      <c r="Y37" s="17">
        <v>0.9</v>
      </c>
      <c r="Z37" s="17"/>
      <c r="AA37" s="17">
        <v>-0.2</v>
      </c>
      <c r="AB37" s="17"/>
      <c r="AC37" s="38">
        <v>0.2</v>
      </c>
    </row>
    <row r="38" spans="1:29" x14ac:dyDescent="0.25">
      <c r="A38" s="17" t="s">
        <v>6</v>
      </c>
      <c r="B38" s="37">
        <v>0</v>
      </c>
      <c r="C38" s="17">
        <v>-0.8</v>
      </c>
      <c r="D38" s="17">
        <v>-1</v>
      </c>
      <c r="E38" s="17">
        <v>-1</v>
      </c>
      <c r="F38" s="17">
        <v>-0.1</v>
      </c>
      <c r="G38" s="17">
        <v>-0.5</v>
      </c>
      <c r="H38" s="17">
        <v>0.3</v>
      </c>
      <c r="I38" s="17">
        <v>0.5</v>
      </c>
      <c r="J38" s="17">
        <v>0.3</v>
      </c>
      <c r="K38" s="17">
        <v>-0.1</v>
      </c>
      <c r="L38" s="17">
        <v>0.4</v>
      </c>
      <c r="M38" s="17">
        <v>0.3</v>
      </c>
      <c r="N38" s="17">
        <v>0.1</v>
      </c>
      <c r="O38" s="17"/>
      <c r="P38" s="17">
        <v>0.3</v>
      </c>
      <c r="Q38" s="17">
        <v>0.3</v>
      </c>
      <c r="R38" s="17">
        <v>0</v>
      </c>
      <c r="S38" s="17">
        <v>-0.1</v>
      </c>
      <c r="T38" s="17">
        <v>0.1</v>
      </c>
      <c r="U38" s="17">
        <v>0.3</v>
      </c>
      <c r="V38" s="17"/>
      <c r="W38" s="17">
        <v>-0.4</v>
      </c>
      <c r="X38" s="17">
        <v>-1</v>
      </c>
      <c r="Y38" s="17">
        <v>0.7</v>
      </c>
      <c r="Z38" s="17"/>
      <c r="AA38" s="17">
        <v>-0.3</v>
      </c>
      <c r="AB38" s="17"/>
      <c r="AC38" s="38">
        <v>-0.2</v>
      </c>
    </row>
    <row r="39" spans="1:29" x14ac:dyDescent="0.25">
      <c r="A39" s="17" t="s">
        <v>2</v>
      </c>
      <c r="B39" s="37">
        <v>8.6</v>
      </c>
      <c r="C39" s="17">
        <v>3.7</v>
      </c>
      <c r="D39" s="17">
        <v>3.8</v>
      </c>
      <c r="E39" s="17">
        <v>3.8</v>
      </c>
      <c r="F39" s="17">
        <v>-0.1</v>
      </c>
      <c r="G39" s="17">
        <v>1.2</v>
      </c>
      <c r="H39" s="17">
        <v>-0.2</v>
      </c>
      <c r="I39" s="17">
        <v>1.2</v>
      </c>
      <c r="J39" s="17">
        <v>-0.2</v>
      </c>
      <c r="K39" s="17">
        <v>0</v>
      </c>
      <c r="L39" s="17">
        <v>3.1</v>
      </c>
      <c r="M39" s="17">
        <v>3.9</v>
      </c>
      <c r="N39" s="17">
        <v>-0.8</v>
      </c>
      <c r="O39" s="17"/>
      <c r="P39" s="17">
        <v>-1.2</v>
      </c>
      <c r="Q39" s="17">
        <v>7.4</v>
      </c>
      <c r="R39" s="17">
        <v>1.8</v>
      </c>
      <c r="S39" s="17">
        <v>2</v>
      </c>
      <c r="T39" s="17">
        <v>-0.2</v>
      </c>
      <c r="U39" s="17">
        <v>9</v>
      </c>
      <c r="V39" s="17"/>
      <c r="W39" s="17">
        <v>5.4</v>
      </c>
      <c r="X39" s="17">
        <v>4.5</v>
      </c>
      <c r="Y39" s="17">
        <v>0.9</v>
      </c>
      <c r="Z39" s="17"/>
      <c r="AA39" s="17">
        <v>0.8</v>
      </c>
      <c r="AB39" s="17"/>
      <c r="AC39" s="38">
        <v>8.8000000000000007</v>
      </c>
    </row>
    <row r="40" spans="1:29" x14ac:dyDescent="0.25">
      <c r="A40" s="17" t="s">
        <v>1</v>
      </c>
      <c r="B40" s="37">
        <v>3.4</v>
      </c>
      <c r="C40" s="17">
        <v>0.5</v>
      </c>
      <c r="D40" s="17">
        <v>0.5</v>
      </c>
      <c r="E40" s="17">
        <v>0.5</v>
      </c>
      <c r="F40" s="17">
        <v>0.1</v>
      </c>
      <c r="G40" s="17">
        <v>0.7</v>
      </c>
      <c r="H40" s="17">
        <v>0.9</v>
      </c>
      <c r="I40" s="17">
        <v>0.9</v>
      </c>
      <c r="J40" s="17">
        <v>-0.2</v>
      </c>
      <c r="K40" s="17">
        <v>0</v>
      </c>
      <c r="L40" s="17">
        <v>0.7</v>
      </c>
      <c r="M40" s="17">
        <v>2.2999999999999998</v>
      </c>
      <c r="N40" s="17">
        <v>-1.6</v>
      </c>
      <c r="O40" s="17"/>
      <c r="P40" s="17">
        <v>-1.6</v>
      </c>
      <c r="Q40" s="17">
        <v>1.7</v>
      </c>
      <c r="R40" s="17">
        <v>1.5</v>
      </c>
      <c r="S40" s="17">
        <v>1.6</v>
      </c>
      <c r="T40" s="17">
        <v>-0.1</v>
      </c>
      <c r="U40" s="17">
        <v>3.1</v>
      </c>
      <c r="V40" s="17"/>
      <c r="W40" s="17">
        <v>2.8</v>
      </c>
      <c r="X40" s="17">
        <v>2.2000000000000002</v>
      </c>
      <c r="Y40" s="17">
        <v>0.6</v>
      </c>
      <c r="Z40" s="17"/>
      <c r="AA40" s="17">
        <v>0.6</v>
      </c>
      <c r="AB40" s="17"/>
      <c r="AC40" s="38">
        <v>2.6</v>
      </c>
    </row>
    <row r="41" spans="1:29" x14ac:dyDescent="0.25">
      <c r="A41" s="17" t="s">
        <v>0</v>
      </c>
      <c r="B41" s="37">
        <v>2.8</v>
      </c>
      <c r="C41" s="17">
        <v>1</v>
      </c>
      <c r="D41" s="17">
        <v>1.1000000000000001</v>
      </c>
      <c r="E41" s="17">
        <v>1.1000000000000001</v>
      </c>
      <c r="F41" s="17">
        <v>0.1</v>
      </c>
      <c r="G41" s="17">
        <v>0.4</v>
      </c>
      <c r="H41" s="17">
        <v>0.9</v>
      </c>
      <c r="I41" s="17">
        <v>0.5</v>
      </c>
      <c r="J41" s="17">
        <v>-0.4</v>
      </c>
      <c r="K41" s="17">
        <v>0</v>
      </c>
      <c r="L41" s="17">
        <v>0.2</v>
      </c>
      <c r="M41" s="17">
        <v>0.9</v>
      </c>
      <c r="N41" s="17">
        <v>-0.7</v>
      </c>
      <c r="O41" s="17"/>
      <c r="P41" s="17">
        <v>-2.2000000000000002</v>
      </c>
      <c r="Q41" s="17">
        <v>0.5</v>
      </c>
      <c r="R41" s="17">
        <v>1.1000000000000001</v>
      </c>
      <c r="S41" s="17">
        <v>1.7</v>
      </c>
      <c r="T41" s="17">
        <v>-0.5</v>
      </c>
      <c r="U41" s="17">
        <v>1.6</v>
      </c>
      <c r="V41" s="17"/>
      <c r="W41" s="17">
        <v>2.5</v>
      </c>
      <c r="X41" s="17">
        <v>2.4</v>
      </c>
      <c r="Y41" s="17">
        <v>0.1</v>
      </c>
      <c r="Z41" s="17"/>
      <c r="AA41" s="17">
        <v>0.1</v>
      </c>
      <c r="AB41" s="17"/>
      <c r="AC41" s="38">
        <v>1.8</v>
      </c>
    </row>
    <row r="42" spans="1:29" x14ac:dyDescent="0.25">
      <c r="A42" s="17" t="s">
        <v>5</v>
      </c>
      <c r="B42" s="37">
        <v>1.4</v>
      </c>
      <c r="C42" s="17">
        <v>0.9</v>
      </c>
      <c r="D42" s="17">
        <v>1</v>
      </c>
      <c r="E42" s="17">
        <v>0.9</v>
      </c>
      <c r="F42" s="17">
        <v>0</v>
      </c>
      <c r="G42" s="17">
        <v>0.3</v>
      </c>
      <c r="H42" s="17">
        <v>0.6</v>
      </c>
      <c r="I42" s="17">
        <v>0.6</v>
      </c>
      <c r="J42" s="17">
        <v>-0.6</v>
      </c>
      <c r="K42" s="17">
        <v>0.1</v>
      </c>
      <c r="L42" s="17">
        <v>-0.5</v>
      </c>
      <c r="M42" s="17">
        <v>0.7</v>
      </c>
      <c r="N42" s="17">
        <v>-1.3</v>
      </c>
      <c r="O42" s="17"/>
      <c r="P42" s="17">
        <v>-1.8</v>
      </c>
      <c r="Q42" s="17">
        <v>-0.4</v>
      </c>
      <c r="R42" s="17">
        <v>1.6</v>
      </c>
      <c r="S42" s="17">
        <v>1.9</v>
      </c>
      <c r="T42" s="17">
        <v>-0.3</v>
      </c>
      <c r="U42" s="17">
        <v>1.2</v>
      </c>
      <c r="V42" s="17"/>
      <c r="W42" s="17">
        <v>1.9</v>
      </c>
      <c r="X42" s="17">
        <v>1.8</v>
      </c>
      <c r="Y42" s="17">
        <v>0.1</v>
      </c>
      <c r="Z42" s="17"/>
      <c r="AA42" s="17">
        <v>-0.3</v>
      </c>
      <c r="AB42" s="17"/>
      <c r="AC42" s="38">
        <v>0.7</v>
      </c>
    </row>
    <row r="43" spans="1:29" x14ac:dyDescent="0.25">
      <c r="A43" s="17" t="s">
        <v>2</v>
      </c>
      <c r="B43" s="37">
        <v>1.9</v>
      </c>
      <c r="C43" s="17">
        <v>1.5</v>
      </c>
      <c r="D43" s="17">
        <v>1.5</v>
      </c>
      <c r="E43" s="17">
        <v>1.4</v>
      </c>
      <c r="F43" s="17">
        <v>0</v>
      </c>
      <c r="G43" s="17">
        <v>0.4</v>
      </c>
      <c r="H43" s="17">
        <v>0.2</v>
      </c>
      <c r="I43" s="17">
        <v>0.3</v>
      </c>
      <c r="J43" s="17">
        <v>-0.4</v>
      </c>
      <c r="K43" s="17">
        <v>0</v>
      </c>
      <c r="L43" s="17">
        <v>0</v>
      </c>
      <c r="M43" s="17">
        <v>0.6</v>
      </c>
      <c r="N43" s="17">
        <v>-0.6</v>
      </c>
      <c r="O43" s="17"/>
      <c r="P43" s="17">
        <v>-2.1</v>
      </c>
      <c r="Q43" s="17">
        <v>-0.3</v>
      </c>
      <c r="R43" s="17">
        <v>0.5</v>
      </c>
      <c r="S43" s="17">
        <v>1.1000000000000001</v>
      </c>
      <c r="T43" s="17">
        <v>-0.5</v>
      </c>
      <c r="U43" s="17">
        <v>0.3</v>
      </c>
      <c r="V43" s="17"/>
      <c r="W43" s="17">
        <v>2.1</v>
      </c>
      <c r="X43" s="17">
        <v>2.2000000000000002</v>
      </c>
      <c r="Y43" s="17">
        <v>-0.1</v>
      </c>
      <c r="Z43" s="17"/>
      <c r="AA43" s="17">
        <v>0</v>
      </c>
      <c r="AB43" s="17"/>
      <c r="AC43" s="38">
        <v>1.7</v>
      </c>
    </row>
    <row r="44" spans="1:29" x14ac:dyDescent="0.25">
      <c r="A44" s="17" t="s">
        <v>1</v>
      </c>
      <c r="B44" s="37">
        <v>1.5</v>
      </c>
      <c r="C44" s="17">
        <v>1.9</v>
      </c>
      <c r="D44" s="17">
        <v>1.9</v>
      </c>
      <c r="E44" s="17">
        <v>1.8</v>
      </c>
      <c r="F44" s="17">
        <v>0.1</v>
      </c>
      <c r="G44" s="17">
        <v>0.7</v>
      </c>
      <c r="H44" s="17">
        <v>0</v>
      </c>
      <c r="I44" s="17">
        <v>0</v>
      </c>
      <c r="J44" s="17">
        <v>-0.4</v>
      </c>
      <c r="K44" s="17">
        <v>0</v>
      </c>
      <c r="L44" s="17">
        <v>-0.9</v>
      </c>
      <c r="M44" s="17">
        <v>1.1000000000000001</v>
      </c>
      <c r="N44" s="17">
        <v>-2</v>
      </c>
      <c r="O44" s="17"/>
      <c r="P44" s="17">
        <v>-2.1</v>
      </c>
      <c r="Q44" s="17">
        <v>-0.7</v>
      </c>
      <c r="R44" s="17">
        <v>1.3</v>
      </c>
      <c r="S44" s="17">
        <v>1.7</v>
      </c>
      <c r="T44" s="17">
        <v>-0.4</v>
      </c>
      <c r="U44" s="17">
        <v>0.6</v>
      </c>
      <c r="V44" s="17"/>
      <c r="W44" s="17">
        <v>2.4</v>
      </c>
      <c r="X44" s="17">
        <v>2.7</v>
      </c>
      <c r="Y44" s="17">
        <v>-0.4</v>
      </c>
      <c r="Z44" s="17"/>
      <c r="AA44" s="17">
        <v>0.4</v>
      </c>
      <c r="AB44" s="17"/>
      <c r="AC44" s="38">
        <v>1.4</v>
      </c>
    </row>
    <row r="45" spans="1:29" x14ac:dyDescent="0.25">
      <c r="A45" s="17" t="s">
        <v>0</v>
      </c>
      <c r="B45" s="37">
        <v>0.6</v>
      </c>
      <c r="C45" s="17">
        <v>0.5</v>
      </c>
      <c r="D45" s="17">
        <v>0.5</v>
      </c>
      <c r="E45" s="17">
        <v>0.4</v>
      </c>
      <c r="F45" s="17">
        <v>0</v>
      </c>
      <c r="G45" s="17">
        <v>0.7</v>
      </c>
      <c r="H45" s="17">
        <v>-0.2</v>
      </c>
      <c r="I45" s="17">
        <v>0.4</v>
      </c>
      <c r="J45" s="17">
        <v>-0.3</v>
      </c>
      <c r="K45" s="17">
        <v>0</v>
      </c>
      <c r="L45" s="17">
        <v>-0.5</v>
      </c>
      <c r="M45" s="17">
        <v>1.3</v>
      </c>
      <c r="N45" s="17">
        <v>-1.8</v>
      </c>
      <c r="O45" s="17"/>
      <c r="P45" s="17">
        <v>-1.3</v>
      </c>
      <c r="Q45" s="17">
        <v>-0.8</v>
      </c>
      <c r="R45" s="17">
        <v>1.4</v>
      </c>
      <c r="S45" s="17">
        <v>2</v>
      </c>
      <c r="T45" s="17">
        <v>-0.6</v>
      </c>
      <c r="U45" s="17">
        <v>0.6</v>
      </c>
      <c r="V45" s="17"/>
      <c r="W45" s="17">
        <v>1.1000000000000001</v>
      </c>
      <c r="X45" s="17">
        <v>1</v>
      </c>
      <c r="Y45" s="17">
        <v>0.1</v>
      </c>
      <c r="Z45" s="17"/>
      <c r="AA45" s="17">
        <v>0.4</v>
      </c>
      <c r="AB45" s="17"/>
      <c r="AC45" s="38">
        <v>0.8</v>
      </c>
    </row>
    <row r="46" spans="1:29" x14ac:dyDescent="0.25">
      <c r="A46" s="17" t="s">
        <v>4</v>
      </c>
      <c r="B46" s="37">
        <v>1.8</v>
      </c>
      <c r="C46" s="17">
        <v>1.4</v>
      </c>
      <c r="D46" s="17">
        <v>1.3</v>
      </c>
      <c r="E46" s="17">
        <v>1.3</v>
      </c>
      <c r="F46" s="17">
        <v>0</v>
      </c>
      <c r="G46" s="17">
        <v>0.9</v>
      </c>
      <c r="H46" s="17">
        <v>-0.3</v>
      </c>
      <c r="I46" s="17">
        <v>0.3</v>
      </c>
      <c r="J46" s="17">
        <v>0.2</v>
      </c>
      <c r="K46" s="17">
        <v>0</v>
      </c>
      <c r="L46" s="17">
        <v>-0.7</v>
      </c>
      <c r="M46" s="17">
        <v>0.4</v>
      </c>
      <c r="N46" s="17">
        <v>-1.1000000000000001</v>
      </c>
      <c r="O46" s="17"/>
      <c r="P46" s="17">
        <v>-0.4</v>
      </c>
      <c r="Q46" s="17">
        <v>1.4</v>
      </c>
      <c r="R46" s="17">
        <v>-0.1</v>
      </c>
      <c r="S46" s="17">
        <v>0.8</v>
      </c>
      <c r="T46" s="17">
        <v>-0.8</v>
      </c>
      <c r="U46" s="17">
        <v>1.3</v>
      </c>
      <c r="V46" s="17"/>
      <c r="W46" s="17">
        <v>2.4</v>
      </c>
      <c r="X46" s="17">
        <v>1.9</v>
      </c>
      <c r="Y46" s="17">
        <v>0.5</v>
      </c>
      <c r="Z46" s="17"/>
      <c r="AA46" s="17">
        <v>1.1000000000000001</v>
      </c>
      <c r="AB46" s="17"/>
      <c r="AC46" s="38">
        <v>2.1</v>
      </c>
    </row>
    <row r="47" spans="1:29" x14ac:dyDescent="0.25">
      <c r="A47" s="17" t="s">
        <v>2</v>
      </c>
      <c r="B47" s="37">
        <v>1</v>
      </c>
      <c r="C47" s="17">
        <v>-0.1</v>
      </c>
      <c r="D47" s="17">
        <v>-0.1</v>
      </c>
      <c r="E47" s="17">
        <v>-0.2</v>
      </c>
      <c r="F47" s="17">
        <v>0.2</v>
      </c>
      <c r="G47" s="17">
        <v>0.2</v>
      </c>
      <c r="H47" s="17">
        <v>-0.2</v>
      </c>
      <c r="I47" s="17">
        <v>-0.2</v>
      </c>
      <c r="J47" s="17">
        <v>0.2</v>
      </c>
      <c r="K47" s="17">
        <v>-0.1</v>
      </c>
      <c r="L47" s="17">
        <v>1</v>
      </c>
      <c r="M47" s="17">
        <v>0.7</v>
      </c>
      <c r="N47" s="17">
        <v>0.2</v>
      </c>
      <c r="O47" s="17"/>
      <c r="P47" s="17">
        <v>0.8</v>
      </c>
      <c r="Q47" s="17">
        <v>1.9</v>
      </c>
      <c r="R47" s="17">
        <v>0.4</v>
      </c>
      <c r="S47" s="17">
        <v>1.6</v>
      </c>
      <c r="T47" s="17">
        <v>-1.2</v>
      </c>
      <c r="U47" s="17">
        <v>2.2000000000000002</v>
      </c>
      <c r="V47" s="17"/>
      <c r="W47" s="17">
        <v>0.1</v>
      </c>
      <c r="X47" s="17">
        <v>0.2</v>
      </c>
      <c r="Y47" s="17">
        <v>-0.1</v>
      </c>
      <c r="Z47" s="17"/>
      <c r="AA47" s="17">
        <v>0.6</v>
      </c>
      <c r="AB47" s="17"/>
      <c r="AC47" s="38">
        <v>1.3</v>
      </c>
    </row>
    <row r="48" spans="1:29" x14ac:dyDescent="0.25">
      <c r="A48" s="17" t="s">
        <v>1</v>
      </c>
      <c r="B48" s="37">
        <v>0</v>
      </c>
      <c r="C48" s="17">
        <v>-0.4</v>
      </c>
      <c r="D48" s="17">
        <v>-0.5</v>
      </c>
      <c r="E48" s="17">
        <v>-0.5</v>
      </c>
      <c r="F48" s="17">
        <v>0.1</v>
      </c>
      <c r="G48" s="17">
        <v>-0.2</v>
      </c>
      <c r="H48" s="17">
        <v>-1</v>
      </c>
      <c r="I48" s="17">
        <v>0</v>
      </c>
      <c r="J48" s="17">
        <v>0.1</v>
      </c>
      <c r="K48" s="17">
        <v>0</v>
      </c>
      <c r="L48" s="17">
        <v>1.5</v>
      </c>
      <c r="M48" s="17">
        <v>0.5</v>
      </c>
      <c r="N48" s="17">
        <v>1</v>
      </c>
      <c r="O48" s="17"/>
      <c r="P48" s="17">
        <v>1.7</v>
      </c>
      <c r="Q48" s="17">
        <v>1.8</v>
      </c>
      <c r="R48" s="17">
        <v>0.1</v>
      </c>
      <c r="S48" s="17">
        <v>1.1000000000000001</v>
      </c>
      <c r="T48" s="17">
        <v>-1</v>
      </c>
      <c r="U48" s="17">
        <v>1.9</v>
      </c>
      <c r="V48" s="17"/>
      <c r="W48" s="17">
        <v>-1.4</v>
      </c>
      <c r="X48" s="17">
        <v>-1.5</v>
      </c>
      <c r="Y48" s="17">
        <v>0</v>
      </c>
      <c r="Z48" s="17"/>
      <c r="AA48" s="17">
        <v>0</v>
      </c>
      <c r="AB48" s="17"/>
      <c r="AC48" s="38">
        <v>0.9</v>
      </c>
    </row>
    <row r="49" spans="1:29" x14ac:dyDescent="0.25">
      <c r="A49" s="17" t="s">
        <v>0</v>
      </c>
      <c r="B49" s="37">
        <v>0</v>
      </c>
      <c r="C49" s="17">
        <v>-0.6</v>
      </c>
      <c r="D49" s="17">
        <v>-0.7</v>
      </c>
      <c r="E49" s="17">
        <v>-0.8</v>
      </c>
      <c r="F49" s="17">
        <v>0.1</v>
      </c>
      <c r="G49" s="17">
        <v>0.3</v>
      </c>
      <c r="H49" s="17">
        <v>-0.6</v>
      </c>
      <c r="I49" s="17">
        <v>-0.2</v>
      </c>
      <c r="J49" s="17">
        <v>0</v>
      </c>
      <c r="K49" s="17">
        <v>-0.1</v>
      </c>
      <c r="L49" s="17">
        <v>1.2</v>
      </c>
      <c r="M49" s="17">
        <v>0.9</v>
      </c>
      <c r="N49" s="17">
        <v>0.3</v>
      </c>
      <c r="O49" s="17"/>
      <c r="P49" s="17">
        <v>1.3</v>
      </c>
      <c r="Q49" s="17">
        <v>1.4</v>
      </c>
      <c r="R49" s="17">
        <v>-0.6</v>
      </c>
      <c r="S49" s="17">
        <v>0.2</v>
      </c>
      <c r="T49" s="17">
        <v>-0.8</v>
      </c>
      <c r="U49" s="17">
        <v>0.8</v>
      </c>
      <c r="V49" s="17"/>
      <c r="W49" s="17">
        <v>-1.1000000000000001</v>
      </c>
      <c r="X49" s="17">
        <v>-0.8</v>
      </c>
      <c r="Y49" s="17">
        <v>-0.3</v>
      </c>
      <c r="Z49" s="17"/>
      <c r="AA49" s="17">
        <v>0.4</v>
      </c>
      <c r="AB49" s="17"/>
      <c r="AC49" s="38">
        <v>0.7</v>
      </c>
    </row>
    <row r="50" spans="1:29" x14ac:dyDescent="0.25">
      <c r="A50" s="17" t="s">
        <v>3</v>
      </c>
      <c r="B50" s="37">
        <v>-1.3</v>
      </c>
      <c r="C50" s="17">
        <v>-0.9</v>
      </c>
      <c r="D50" s="17">
        <v>-1</v>
      </c>
      <c r="E50" s="17">
        <v>-1</v>
      </c>
      <c r="F50" s="17">
        <v>0</v>
      </c>
      <c r="G50" s="17">
        <v>-0.4</v>
      </c>
      <c r="H50" s="17">
        <v>-0.3</v>
      </c>
      <c r="I50" s="17">
        <v>-0.2</v>
      </c>
      <c r="J50" s="17">
        <v>-0.3</v>
      </c>
      <c r="K50" s="17">
        <v>-0.1</v>
      </c>
      <c r="L50" s="17">
        <v>0.9</v>
      </c>
      <c r="M50" s="17">
        <v>0.2</v>
      </c>
      <c r="N50" s="17">
        <v>0.7</v>
      </c>
      <c r="O50" s="17"/>
      <c r="P50" s="17">
        <v>0.9</v>
      </c>
      <c r="Q50" s="17">
        <v>-0.4</v>
      </c>
      <c r="R50" s="17">
        <v>0.4</v>
      </c>
      <c r="S50" s="17">
        <v>1</v>
      </c>
      <c r="T50" s="17">
        <v>-0.6</v>
      </c>
      <c r="U50" s="17">
        <v>0.1</v>
      </c>
      <c r="V50" s="17"/>
      <c r="W50" s="17">
        <v>-2.2000000000000002</v>
      </c>
      <c r="X50" s="17">
        <v>-1.6</v>
      </c>
      <c r="Y50" s="17">
        <v>-0.5</v>
      </c>
      <c r="Z50" s="17"/>
      <c r="AA50" s="17">
        <v>-0.7</v>
      </c>
      <c r="AB50" s="17"/>
      <c r="AC50" s="38">
        <v>-0.9</v>
      </c>
    </row>
    <row r="51" spans="1:29" x14ac:dyDescent="0.25">
      <c r="A51" s="17" t="s">
        <v>2</v>
      </c>
      <c r="B51" s="37">
        <v>-1.2</v>
      </c>
      <c r="C51" s="17">
        <v>-0.6</v>
      </c>
      <c r="D51" s="17">
        <v>-0.5</v>
      </c>
      <c r="E51" s="17">
        <v>-0.6</v>
      </c>
      <c r="F51" s="17">
        <v>-0.1</v>
      </c>
      <c r="G51" s="17">
        <v>0.1</v>
      </c>
      <c r="H51" s="17">
        <v>-0.5</v>
      </c>
      <c r="I51" s="17">
        <v>0.5</v>
      </c>
      <c r="J51" s="17">
        <v>-0.1</v>
      </c>
      <c r="K51" s="17">
        <v>0</v>
      </c>
      <c r="L51" s="17">
        <v>-0.5</v>
      </c>
      <c r="M51" s="17">
        <v>0.2</v>
      </c>
      <c r="N51" s="17">
        <v>-0.7</v>
      </c>
      <c r="O51" s="17"/>
      <c r="P51" s="17">
        <v>0.4</v>
      </c>
      <c r="Q51" s="17">
        <v>-0.8</v>
      </c>
      <c r="R51" s="17">
        <v>0.4</v>
      </c>
      <c r="S51" s="17">
        <v>1</v>
      </c>
      <c r="T51" s="17">
        <v>-0.6</v>
      </c>
      <c r="U51" s="17">
        <v>-0.4</v>
      </c>
      <c r="V51" s="17"/>
      <c r="W51" s="17">
        <v>-0.7</v>
      </c>
      <c r="X51" s="17">
        <v>-1.1000000000000001</v>
      </c>
      <c r="Y51" s="17">
        <v>0.4</v>
      </c>
      <c r="Z51" s="17"/>
      <c r="AA51" s="17">
        <v>-0.1</v>
      </c>
      <c r="AB51" s="17"/>
      <c r="AC51" s="38">
        <v>-0.7</v>
      </c>
    </row>
    <row r="52" spans="1:29" x14ac:dyDescent="0.25">
      <c r="A52" s="17" t="s">
        <v>1</v>
      </c>
      <c r="B52" s="37">
        <v>0.8</v>
      </c>
      <c r="C52" s="17">
        <v>0.1</v>
      </c>
      <c r="D52" s="17">
        <v>0.2</v>
      </c>
      <c r="E52" s="17">
        <v>0.2</v>
      </c>
      <c r="F52" s="17">
        <v>0</v>
      </c>
      <c r="G52" s="17">
        <v>0.3</v>
      </c>
      <c r="H52" s="17">
        <v>0.6</v>
      </c>
      <c r="I52" s="17">
        <v>0.5</v>
      </c>
      <c r="J52" s="17">
        <v>0</v>
      </c>
      <c r="K52" s="17">
        <v>0</v>
      </c>
      <c r="L52" s="17">
        <v>-0.7</v>
      </c>
      <c r="M52" s="17">
        <v>0.3</v>
      </c>
      <c r="N52" s="17">
        <v>-1</v>
      </c>
      <c r="O52" s="17"/>
      <c r="P52" s="17">
        <v>0.1</v>
      </c>
      <c r="Q52" s="17">
        <v>1</v>
      </c>
      <c r="R52" s="17">
        <v>0.6</v>
      </c>
      <c r="S52" s="17">
        <v>1.1000000000000001</v>
      </c>
      <c r="T52" s="17">
        <v>-0.4</v>
      </c>
      <c r="U52" s="17">
        <v>1.6</v>
      </c>
      <c r="V52" s="17"/>
      <c r="W52" s="17">
        <v>1.5</v>
      </c>
      <c r="X52" s="17">
        <v>1</v>
      </c>
      <c r="Y52" s="17">
        <v>0.6</v>
      </c>
      <c r="Z52" s="17"/>
      <c r="AA52" s="17">
        <v>0.3</v>
      </c>
      <c r="AB52" s="17"/>
      <c r="AC52" s="38">
        <v>0.2</v>
      </c>
    </row>
    <row r="53" spans="1:29" x14ac:dyDescent="0.25">
      <c r="A53" s="17" t="s">
        <v>0</v>
      </c>
      <c r="B53" s="37">
        <v>0.6</v>
      </c>
      <c r="C53" s="17">
        <v>0.1</v>
      </c>
      <c r="D53" s="17">
        <v>0.2</v>
      </c>
      <c r="E53" s="17">
        <v>0.1</v>
      </c>
      <c r="F53" s="17">
        <v>0</v>
      </c>
      <c r="G53" s="17">
        <v>-0.1</v>
      </c>
      <c r="H53" s="17">
        <v>-0.1</v>
      </c>
      <c r="I53" s="17">
        <v>0.5</v>
      </c>
      <c r="J53" s="17">
        <v>0</v>
      </c>
      <c r="K53" s="17">
        <v>0</v>
      </c>
      <c r="L53" s="17">
        <v>0.2</v>
      </c>
      <c r="M53" s="17">
        <v>0.1</v>
      </c>
      <c r="N53" s="17">
        <v>0.2</v>
      </c>
      <c r="O53" s="17"/>
      <c r="P53" s="17">
        <v>0.4</v>
      </c>
      <c r="Q53" s="17">
        <v>1.1000000000000001</v>
      </c>
      <c r="R53" s="17">
        <v>-0.1</v>
      </c>
      <c r="S53" s="17">
        <v>0.2</v>
      </c>
      <c r="T53" s="17">
        <v>-0.3</v>
      </c>
      <c r="U53" s="17">
        <v>1</v>
      </c>
      <c r="V53" s="17"/>
      <c r="W53" s="17">
        <v>0.4</v>
      </c>
      <c r="X53" s="17">
        <v>-0.1</v>
      </c>
      <c r="Y53" s="17">
        <v>0.5</v>
      </c>
      <c r="Z53" s="17"/>
      <c r="AA53" s="17">
        <v>-0.1</v>
      </c>
      <c r="AB53" s="17"/>
      <c r="AC53" s="38">
        <v>0.7</v>
      </c>
    </row>
    <row r="54" spans="1:29" x14ac:dyDescent="0.25">
      <c r="A54" s="17" t="s">
        <v>189</v>
      </c>
      <c r="B54" s="37">
        <v>1.6</v>
      </c>
      <c r="C54" s="17">
        <v>0.7</v>
      </c>
      <c r="D54" s="17">
        <v>0.8</v>
      </c>
      <c r="E54" s="17">
        <v>0.7</v>
      </c>
      <c r="F54" s="17">
        <v>0</v>
      </c>
      <c r="G54" s="17">
        <v>0.3</v>
      </c>
      <c r="H54" s="17">
        <v>0.5</v>
      </c>
      <c r="I54" s="17">
        <v>0.4</v>
      </c>
      <c r="J54" s="17">
        <v>0.1</v>
      </c>
      <c r="K54" s="17">
        <v>0</v>
      </c>
      <c r="L54" s="17">
        <v>-0.5</v>
      </c>
      <c r="M54" s="17">
        <v>0.9</v>
      </c>
      <c r="N54" s="17">
        <v>-1.3</v>
      </c>
      <c r="O54" s="17"/>
      <c r="P54" s="17">
        <v>0.2</v>
      </c>
      <c r="Q54" s="17">
        <v>1.9</v>
      </c>
      <c r="R54" s="17">
        <v>0.5</v>
      </c>
      <c r="S54" s="17">
        <v>0.6</v>
      </c>
      <c r="T54" s="17">
        <v>-0.1</v>
      </c>
      <c r="U54" s="17">
        <v>2.2000000000000002</v>
      </c>
      <c r="V54" s="17"/>
      <c r="W54" s="17">
        <v>2.1</v>
      </c>
      <c r="X54" s="17">
        <v>1.6</v>
      </c>
      <c r="Y54" s="17">
        <v>0.5</v>
      </c>
      <c r="Z54" s="17"/>
      <c r="AA54" s="17">
        <v>0.4</v>
      </c>
      <c r="AB54" s="17"/>
      <c r="AC54" s="38">
        <v>1</v>
      </c>
    </row>
    <row r="55" spans="1:29" x14ac:dyDescent="0.25">
      <c r="A55" s="17" t="s">
        <v>2</v>
      </c>
      <c r="B55" s="37">
        <v>2.1</v>
      </c>
      <c r="C55" s="17">
        <v>0.8</v>
      </c>
      <c r="D55" s="17">
        <v>0.7</v>
      </c>
      <c r="E55" s="17">
        <v>0.6</v>
      </c>
      <c r="F55" s="17">
        <v>0.1</v>
      </c>
      <c r="G55" s="17">
        <v>0.4</v>
      </c>
      <c r="H55" s="17">
        <v>0.6</v>
      </c>
      <c r="I55" s="17">
        <v>0.1</v>
      </c>
      <c r="J55" s="17">
        <v>0</v>
      </c>
      <c r="K55" s="17">
        <v>0</v>
      </c>
      <c r="L55" s="17">
        <v>0.2</v>
      </c>
      <c r="M55" s="17">
        <v>1.3</v>
      </c>
      <c r="N55" s="17">
        <v>-1.1000000000000001</v>
      </c>
      <c r="O55" s="17"/>
      <c r="P55" s="17">
        <v>0.4</v>
      </c>
      <c r="Q55" s="17">
        <v>2.5</v>
      </c>
      <c r="R55" s="17">
        <v>-0.5</v>
      </c>
      <c r="S55" s="17">
        <v>-0.5</v>
      </c>
      <c r="T55" s="17">
        <v>0</v>
      </c>
      <c r="U55" s="17">
        <v>1.9</v>
      </c>
      <c r="V55" s="17"/>
      <c r="W55" s="17">
        <v>1.9</v>
      </c>
      <c r="X55" s="17">
        <v>1.8</v>
      </c>
      <c r="Y55" s="17">
        <v>0.1</v>
      </c>
      <c r="Z55" s="17"/>
      <c r="AA55" s="17">
        <v>0.5</v>
      </c>
      <c r="AB55" s="17"/>
      <c r="AC55" s="38">
        <v>1.5</v>
      </c>
    </row>
    <row r="56" spans="1:29" s="17" customFormat="1" x14ac:dyDescent="0.25">
      <c r="A56" s="17" t="s">
        <v>1</v>
      </c>
      <c r="B56" s="37">
        <v>0.7</v>
      </c>
      <c r="C56" s="17">
        <v>0.8</v>
      </c>
      <c r="D56" s="17">
        <v>0.7</v>
      </c>
      <c r="E56" s="17">
        <v>0.7</v>
      </c>
      <c r="F56" s="17">
        <v>-0.4</v>
      </c>
      <c r="G56" s="17">
        <v>0.2</v>
      </c>
      <c r="H56" s="17">
        <v>0</v>
      </c>
      <c r="I56" s="17">
        <v>0.1</v>
      </c>
      <c r="J56" s="17">
        <v>-0.1</v>
      </c>
      <c r="K56" s="17">
        <v>0</v>
      </c>
      <c r="L56" s="17">
        <v>0</v>
      </c>
      <c r="M56" s="17">
        <v>0.5</v>
      </c>
      <c r="N56" s="17">
        <v>-0.4</v>
      </c>
      <c r="P56" s="17">
        <v>0.4</v>
      </c>
      <c r="Q56" s="17">
        <v>1.1000000000000001</v>
      </c>
      <c r="R56" s="17">
        <v>0.5</v>
      </c>
      <c r="S56" s="17">
        <v>0.4</v>
      </c>
      <c r="T56" s="17">
        <v>0.1</v>
      </c>
      <c r="U56" s="17">
        <v>1.5</v>
      </c>
      <c r="W56" s="17">
        <v>0.7</v>
      </c>
      <c r="X56" s="17">
        <v>0.6</v>
      </c>
      <c r="Y56" s="17">
        <v>0</v>
      </c>
      <c r="AA56" s="17">
        <v>-0.3</v>
      </c>
      <c r="AC56" s="38">
        <v>0.7</v>
      </c>
    </row>
    <row r="57" spans="1:29" ht="15" thickBot="1" x14ac:dyDescent="0.3">
      <c r="A57" s="17" t="s">
        <v>0</v>
      </c>
      <c r="B57" s="39">
        <v>0.4</v>
      </c>
      <c r="C57" s="17">
        <v>0.9</v>
      </c>
      <c r="D57" s="17">
        <v>0.8</v>
      </c>
      <c r="E57" s="17">
        <v>0.8</v>
      </c>
      <c r="F57" s="17">
        <v>-0.2</v>
      </c>
      <c r="G57" s="17">
        <v>0.6</v>
      </c>
      <c r="H57" s="17">
        <v>-0.1</v>
      </c>
      <c r="I57" s="17">
        <v>0.2</v>
      </c>
      <c r="J57" s="17">
        <v>-0.1</v>
      </c>
      <c r="K57" s="17">
        <v>0</v>
      </c>
      <c r="L57" s="17">
        <v>-0.8</v>
      </c>
      <c r="M57" s="17">
        <v>-0.1</v>
      </c>
      <c r="N57" s="17">
        <v>-0.8</v>
      </c>
      <c r="O57" s="17"/>
      <c r="P57" s="17">
        <v>0.6</v>
      </c>
      <c r="Q57" s="17">
        <v>1.1000000000000001</v>
      </c>
      <c r="R57" s="17">
        <v>0</v>
      </c>
      <c r="S57" s="17">
        <v>0.1</v>
      </c>
      <c r="T57" s="17">
        <v>-0.2</v>
      </c>
      <c r="U57" s="17">
        <v>1</v>
      </c>
      <c r="V57" s="17"/>
      <c r="W57" s="17">
        <v>1.3</v>
      </c>
      <c r="X57" s="17">
        <v>1.2</v>
      </c>
      <c r="Y57" s="17">
        <v>0.1</v>
      </c>
      <c r="Z57" s="17"/>
      <c r="AA57" s="17">
        <v>0.3</v>
      </c>
      <c r="AB57" s="35"/>
      <c r="AC57" s="17">
        <v>0.6</v>
      </c>
    </row>
    <row r="58" spans="1:29" ht="14.25" customHeight="1" x14ac:dyDescent="0.25">
      <c r="A58" s="20" t="s">
        <v>123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8"/>
      <c r="Q58" s="18"/>
      <c r="R58" s="18"/>
      <c r="S58" s="17"/>
      <c r="T58" s="17"/>
      <c r="U58" s="17"/>
      <c r="V58" s="17"/>
      <c r="W58" s="17"/>
      <c r="X58" s="17"/>
      <c r="Y58" s="17"/>
      <c r="Z58" s="19"/>
      <c r="AA58" s="17"/>
      <c r="AB58" s="17"/>
      <c r="AC58" s="17"/>
    </row>
    <row r="59" spans="1:29" x14ac:dyDescent="0.25">
      <c r="A59" s="20" t="s">
        <v>128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8"/>
      <c r="Q59" s="18"/>
      <c r="R59" s="18"/>
      <c r="S59" s="17"/>
      <c r="T59" s="17"/>
      <c r="U59" s="17"/>
      <c r="V59" s="17"/>
      <c r="W59" s="17"/>
      <c r="X59" s="17"/>
      <c r="Y59" s="17"/>
      <c r="Z59" s="19"/>
      <c r="AA59" s="17"/>
      <c r="AB59" s="17"/>
      <c r="AC59" s="17"/>
    </row>
    <row r="60" spans="1:29" x14ac:dyDescent="0.25">
      <c r="A60" s="20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8"/>
      <c r="Q60" s="18"/>
      <c r="R60" s="18"/>
      <c r="S60" s="17"/>
      <c r="T60" s="17"/>
      <c r="U60" s="17"/>
      <c r="V60" s="17"/>
      <c r="W60" s="17"/>
      <c r="X60" s="17"/>
      <c r="Y60" s="17"/>
      <c r="Z60" s="19"/>
      <c r="AA60" s="17"/>
      <c r="AB60" s="17"/>
      <c r="AC60" s="17"/>
    </row>
    <row r="61" spans="1:29" x14ac:dyDescent="0.25">
      <c r="A61" s="20" t="s">
        <v>118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8"/>
      <c r="Q61" s="18"/>
      <c r="R61" s="18"/>
      <c r="S61" s="17"/>
      <c r="T61" s="17"/>
      <c r="U61" s="17"/>
      <c r="V61" s="17"/>
      <c r="W61" s="17"/>
      <c r="X61" s="17"/>
      <c r="Y61" s="17"/>
      <c r="Z61" s="19"/>
      <c r="AA61" s="17"/>
      <c r="AB61" s="17"/>
      <c r="AC61" s="17"/>
    </row>
    <row r="62" spans="1:29" x14ac:dyDescent="0.25">
      <c r="A62" s="20" t="s">
        <v>127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8"/>
      <c r="Q62" s="18"/>
      <c r="R62" s="18"/>
      <c r="S62" s="17"/>
      <c r="T62" s="17"/>
      <c r="U62" s="17"/>
      <c r="V62" s="17"/>
      <c r="W62" s="17"/>
      <c r="X62" s="17"/>
      <c r="Y62" s="17"/>
      <c r="Z62" s="19"/>
      <c r="AA62" s="17"/>
      <c r="AB62" s="17"/>
      <c r="AC62" s="17"/>
    </row>
    <row r="63" spans="1:29" x14ac:dyDescent="0.25">
      <c r="A63" s="20"/>
      <c r="O63" s="19"/>
      <c r="Z63" s="19"/>
    </row>
    <row r="64" spans="1:29" x14ac:dyDescent="0.25">
      <c r="A64" s="20" t="s">
        <v>119</v>
      </c>
      <c r="O64" s="19"/>
      <c r="Z64" s="19"/>
    </row>
    <row r="65" spans="1:26" x14ac:dyDescent="0.25">
      <c r="A65" s="20" t="s">
        <v>126</v>
      </c>
      <c r="O65" s="19"/>
      <c r="Z65" s="19"/>
    </row>
    <row r="66" spans="1:26" x14ac:dyDescent="0.25">
      <c r="A66" s="20"/>
      <c r="O66" s="19"/>
      <c r="Z66" s="19"/>
    </row>
    <row r="67" spans="1:26" x14ac:dyDescent="0.25">
      <c r="A67" s="20" t="s">
        <v>120</v>
      </c>
      <c r="O67" s="19"/>
      <c r="Z67" s="19"/>
    </row>
    <row r="68" spans="1:26" x14ac:dyDescent="0.25">
      <c r="A68" s="20" t="s">
        <v>125</v>
      </c>
      <c r="O68" s="19"/>
      <c r="Z68" s="19"/>
    </row>
    <row r="69" spans="1:26" x14ac:dyDescent="0.25">
      <c r="A69" s="20"/>
      <c r="O69" s="19"/>
      <c r="Z69" s="19"/>
    </row>
    <row r="70" spans="1:26" x14ac:dyDescent="0.25">
      <c r="A70" s="20" t="s">
        <v>122</v>
      </c>
      <c r="O70" s="19"/>
      <c r="Z70" s="19"/>
    </row>
    <row r="71" spans="1:26" x14ac:dyDescent="0.25">
      <c r="A71" s="20" t="s">
        <v>124</v>
      </c>
      <c r="O71" s="19"/>
      <c r="Z71" s="19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5"/>
  <sheetViews>
    <sheetView showGridLines="0" zoomScaleNormal="100" workbookViewId="0">
      <selection activeCell="E1" sqref="E1"/>
    </sheetView>
  </sheetViews>
  <sheetFormatPr defaultRowHeight="14.25" x14ac:dyDescent="0.25"/>
  <cols>
    <col min="1" max="1" width="11.5703125" bestFit="1" customWidth="1"/>
    <col min="2" max="2" width="11.140625" bestFit="1" customWidth="1"/>
    <col min="3" max="3" width="11.140625" customWidth="1"/>
    <col min="4" max="4" width="13.42578125" customWidth="1"/>
    <col min="5" max="5" width="16.5703125" bestFit="1" customWidth="1"/>
    <col min="6" max="6" width="9.140625" bestFit="1" customWidth="1"/>
    <col min="7" max="7" width="9.7109375" customWidth="1"/>
    <col min="8" max="8" width="9.85546875" bestFit="1" customWidth="1"/>
    <col min="9" max="9" width="11" customWidth="1"/>
    <col min="10" max="10" width="9.140625" bestFit="1" customWidth="1"/>
    <col min="11" max="11" width="10.140625" customWidth="1"/>
    <col min="12" max="14" width="9.85546875" bestFit="1" customWidth="1"/>
    <col min="15" max="15" width="7.7109375" bestFit="1" customWidth="1"/>
    <col min="16" max="16" width="1.7109375" customWidth="1"/>
    <col min="17" max="17" width="12" customWidth="1"/>
    <col min="18" max="18" width="11.140625" bestFit="1" customWidth="1"/>
    <col min="19" max="21" width="11.140625" customWidth="1"/>
    <col min="22" max="22" width="11.140625" bestFit="1" customWidth="1"/>
    <col min="23" max="23" width="1.7109375" customWidth="1"/>
    <col min="24" max="25" width="11" bestFit="1" customWidth="1"/>
    <col min="26" max="26" width="9.85546875" bestFit="1" customWidth="1"/>
    <col min="27" max="27" width="1.7109375" customWidth="1"/>
    <col min="28" max="28" width="9.85546875" bestFit="1" customWidth="1"/>
    <col min="29" max="29" width="1.7109375" customWidth="1"/>
    <col min="30" max="30" width="14.28515625" customWidth="1"/>
  </cols>
  <sheetData>
    <row r="1" spans="1:30" ht="19.5" x14ac:dyDescent="0.25">
      <c r="A1" s="21" t="s">
        <v>85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 t="s">
        <v>81</v>
      </c>
      <c r="R1" s="24"/>
      <c r="S1" s="24"/>
      <c r="T1" s="24"/>
      <c r="U1" s="24"/>
      <c r="V1" s="24"/>
      <c r="W1" s="24"/>
      <c r="X1" s="24"/>
      <c r="Y1" s="24"/>
      <c r="Z1" s="24"/>
      <c r="AA1" s="24" t="s">
        <v>192</v>
      </c>
      <c r="AB1" s="24"/>
      <c r="AC1" s="24"/>
      <c r="AD1" s="24"/>
    </row>
    <row r="2" spans="1:30" ht="19.5" x14ac:dyDescent="0.25">
      <c r="A2" s="21" t="str">
        <f>VLOOKUP(A1,目次!B:C,2,0)</f>
        <v>실질, 계절조정계열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 t="s">
        <v>101</v>
      </c>
      <c r="R2" s="24"/>
      <c r="S2" s="24"/>
      <c r="T2" s="24"/>
      <c r="U2" s="24"/>
      <c r="V2" s="24"/>
      <c r="W2" s="24"/>
      <c r="X2" s="24"/>
      <c r="Y2" s="24"/>
      <c r="Z2" s="24"/>
      <c r="AA2" s="24" t="s">
        <v>191</v>
      </c>
      <c r="AB2" s="24"/>
      <c r="AC2" s="24"/>
      <c r="AD2" s="24"/>
    </row>
    <row r="3" spans="1:30" ht="20.25" thickBo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9"/>
      <c r="AB3" s="17"/>
      <c r="AC3" s="17"/>
      <c r="AD3" s="17"/>
    </row>
    <row r="4" spans="1:30" ht="28.5" x14ac:dyDescent="0.25">
      <c r="A4" s="10"/>
      <c r="B4" s="4" t="s">
        <v>38</v>
      </c>
      <c r="C4" s="18" t="s">
        <v>39</v>
      </c>
      <c r="D4" s="18" t="s">
        <v>40</v>
      </c>
      <c r="E4" s="18" t="s">
        <v>41</v>
      </c>
      <c r="F4" s="18" t="s">
        <v>42</v>
      </c>
      <c r="G4" s="18" t="s">
        <v>153</v>
      </c>
      <c r="H4" s="18" t="s">
        <v>154</v>
      </c>
      <c r="I4" s="18" t="s">
        <v>43</v>
      </c>
      <c r="J4" s="18" t="s">
        <v>44</v>
      </c>
      <c r="K4" s="18" t="s">
        <v>155</v>
      </c>
      <c r="L4" s="14" t="s">
        <v>45</v>
      </c>
      <c r="M4" s="14"/>
      <c r="N4" s="14"/>
      <c r="O4" s="18" t="s">
        <v>158</v>
      </c>
      <c r="P4" s="18"/>
      <c r="Q4" s="18" t="s">
        <v>47</v>
      </c>
      <c r="R4" s="18" t="s">
        <v>48</v>
      </c>
      <c r="S4" s="14" t="s">
        <v>49</v>
      </c>
      <c r="T4" s="14"/>
      <c r="U4" s="14"/>
      <c r="V4" s="18" t="s">
        <v>51</v>
      </c>
      <c r="W4" s="18"/>
      <c r="X4" s="18" t="s">
        <v>52</v>
      </c>
      <c r="Y4" s="18" t="s">
        <v>53</v>
      </c>
      <c r="Z4" s="18" t="s">
        <v>54</v>
      </c>
      <c r="AA4" s="10"/>
      <c r="AB4" s="18" t="s">
        <v>73</v>
      </c>
      <c r="AC4" s="18"/>
      <c r="AD4" s="7" t="s">
        <v>55</v>
      </c>
    </row>
    <row r="5" spans="1:30" x14ac:dyDescent="0.25">
      <c r="A5" s="10"/>
      <c r="B5" s="5"/>
      <c r="C5" s="18"/>
      <c r="D5" s="18"/>
      <c r="E5" s="18"/>
      <c r="F5" s="18"/>
      <c r="G5" s="18"/>
      <c r="H5" s="18"/>
      <c r="I5" s="18"/>
      <c r="J5" s="18"/>
      <c r="K5" s="18"/>
      <c r="L5" s="18" t="s">
        <v>46</v>
      </c>
      <c r="M5" s="18" t="s">
        <v>156</v>
      </c>
      <c r="N5" s="18" t="s">
        <v>157</v>
      </c>
      <c r="O5" s="18"/>
      <c r="P5" s="18"/>
      <c r="Q5" s="18"/>
      <c r="R5" s="18"/>
      <c r="S5" s="18" t="s">
        <v>50</v>
      </c>
      <c r="T5" s="18" t="s">
        <v>159</v>
      </c>
      <c r="U5" s="18" t="s">
        <v>160</v>
      </c>
      <c r="V5" s="18"/>
      <c r="W5" s="18"/>
      <c r="X5" s="18"/>
      <c r="Y5" s="18"/>
      <c r="Z5" s="18"/>
      <c r="AA5" s="10"/>
      <c r="AB5" s="18"/>
      <c r="AC5" s="18"/>
      <c r="AD5" s="7"/>
    </row>
    <row r="6" spans="1:30" ht="38.25" x14ac:dyDescent="0.25">
      <c r="A6" s="10"/>
      <c r="B6" s="25" t="str">
        <f>HLOOKUP(B4,'gaku-jg'!4:8,3,0)</f>
        <v>GDP
(Expenditure Approach)</v>
      </c>
      <c r="C6" s="26" t="str">
        <f>HLOOKUP(C4,'gaku-jg'!4:8,3,0)</f>
        <v>Private
Consumption</v>
      </c>
      <c r="D6" s="26" t="str">
        <f>HLOOKUP(D4,'gaku-jg'!4:8,3,0)</f>
        <v>Consumption of
Households</v>
      </c>
      <c r="E6" s="26" t="str">
        <f>HLOOKUP(E4,'gaku-jg'!4:8,3,0)</f>
        <v>Excluding
Imputed Rent</v>
      </c>
      <c r="F6" s="26" t="str">
        <f>HLOOKUP(F4,'gaku-jg'!4:8,3,0)</f>
        <v>Private
Residential
Investment</v>
      </c>
      <c r="G6" s="26" t="str">
        <f>HLOOKUP(G4,'gaku-jg'!4:8,3,0)</f>
        <v>Private Non-Resi.
Investment</v>
      </c>
      <c r="H6" s="26" t="str">
        <f>HLOOKUP(H4,'gaku-jg'!4:8,3,0)</f>
        <v>Change
in Private
Inventories</v>
      </c>
      <c r="I6" s="26" t="str">
        <f>HLOOKUP(I4,'gaku-jg'!4:8,3,0)</f>
        <v>Government
Consumption</v>
      </c>
      <c r="J6" s="26" t="str">
        <f>HLOOKUP(J4,'gaku-jg'!4:8,3,0)</f>
        <v>Public
Investment</v>
      </c>
      <c r="K6" s="26" t="str">
        <f>HLOOKUP(K4,'gaku-jg'!4:8,3,0)</f>
        <v>Change
in Public
Inventories</v>
      </c>
      <c r="L6" s="28" t="str">
        <f>HLOOKUP(L4,'gaku-jg'!4:8,3,0)</f>
        <v>Goods &amp; Services</v>
      </c>
      <c r="M6" s="28"/>
      <c r="N6" s="28"/>
      <c r="O6" s="26" t="str">
        <f>HLOOKUP(O4,'gaku-jg'!4:8,3,0)</f>
        <v>Residual</v>
      </c>
      <c r="P6" s="26"/>
      <c r="Q6" s="26" t="str">
        <f>HLOOKUP(Q4,'gaku-jg'!4:8,3,0)</f>
        <v>Trading
Gains/Losses</v>
      </c>
      <c r="R6" s="26" t="str">
        <f>HLOOKUP(R4,'gaku-jg'!4:8,3,0)</f>
        <v>GDI</v>
      </c>
      <c r="S6" s="29" t="str">
        <f>HLOOKUP(S4,'gaku-jg'!4:8,3,0)</f>
        <v>Income from /to the Rest of the World</v>
      </c>
      <c r="T6" s="28"/>
      <c r="U6" s="28"/>
      <c r="V6" s="26" t="str">
        <f>HLOOKUP(V4,'gaku-jg'!4:8,3,0)</f>
        <v>GNI</v>
      </c>
      <c r="W6" s="26"/>
      <c r="X6" s="26" t="str">
        <f>HLOOKUP(X4,'gaku-jg'!4:8,3,0)</f>
        <v>Domestic
Demand</v>
      </c>
      <c r="Y6" s="26" t="str">
        <f>HLOOKUP(Y4,'gaku-jg'!4:8,3,0)</f>
        <v>Private
Demand</v>
      </c>
      <c r="Z6" s="26" t="str">
        <f>HLOOKUP(Z4,'gaku-jg'!4:8,3,0)</f>
        <v>Public
Demand</v>
      </c>
      <c r="AA6" s="10"/>
      <c r="AB6" s="26" t="str">
        <f>HLOOKUP(AB4,'gaku-jg'!4:8,3,0)</f>
        <v>Gross Fixed Capital
Formation</v>
      </c>
      <c r="AC6" s="26"/>
      <c r="AD6" s="27" t="str">
        <f>HLOOKUP(AD4,'gaku-jg'!4:8,3,0)</f>
        <v>Final Sales of Domestic Product</v>
      </c>
    </row>
    <row r="7" spans="1:30" x14ac:dyDescent="0.25">
      <c r="A7" s="18"/>
      <c r="B7" s="25"/>
      <c r="C7" s="26"/>
      <c r="D7" s="26"/>
      <c r="E7" s="26"/>
      <c r="F7" s="26"/>
      <c r="G7" s="26"/>
      <c r="H7" s="26"/>
      <c r="I7" s="26"/>
      <c r="J7" s="26"/>
      <c r="K7" s="26"/>
      <c r="L7" s="26" t="str">
        <f>HLOOKUP(L5,'gaku-jg'!5:9,3,0)</f>
        <v>Net Exports</v>
      </c>
      <c r="M7" s="26" t="str">
        <f>HLOOKUP(M5,'gaku-jg'!5:9,3,0)</f>
        <v>Exports</v>
      </c>
      <c r="N7" s="26" t="str">
        <f>HLOOKUP(N5,'gaku-jg'!5:9,3,0)</f>
        <v>Imports</v>
      </c>
      <c r="O7" s="26"/>
      <c r="P7" s="26"/>
      <c r="Q7" s="26"/>
      <c r="R7" s="26"/>
      <c r="S7" s="26" t="str">
        <f>HLOOKUP(S5,'gaku-jg'!5:9,3,0)</f>
        <v>Net</v>
      </c>
      <c r="T7" s="26" t="str">
        <f>HLOOKUP(T5,'gaku-jg'!5:9,3,0)</f>
        <v>Receipt</v>
      </c>
      <c r="U7" s="26" t="str">
        <f>HLOOKUP(U5,'gaku-jg'!5:9,3,0)</f>
        <v>Payment</v>
      </c>
      <c r="V7" s="26"/>
      <c r="W7" s="26"/>
      <c r="X7" s="26"/>
      <c r="Y7" s="26"/>
      <c r="Z7" s="26"/>
      <c r="AA7" s="18"/>
      <c r="AB7" s="26"/>
      <c r="AC7" s="26"/>
      <c r="AD7" s="27"/>
    </row>
    <row r="8" spans="1:30" ht="28.5" x14ac:dyDescent="0.25">
      <c r="A8" s="18"/>
      <c r="B8" s="5" t="str">
        <f>HLOOKUP(B6,'gaku-jg'!6:10,3,0)</f>
        <v>국내총생산
(지출측)</v>
      </c>
      <c r="C8" s="18" t="str">
        <f>HLOOKUP(C6,'gaku-jg'!6:10,3,0)</f>
        <v>민간최종
소비지출</v>
      </c>
      <c r="D8" s="18" t="str">
        <f>HLOOKUP(D6,'gaku-jg'!6:10,3,0)</f>
        <v>가계최종
소비지출</v>
      </c>
      <c r="E8" s="18" t="str">
        <f>HLOOKUP(E6,'gaku-jg'!6:10,3,0)</f>
        <v>주택 의제 임차료
제외</v>
      </c>
      <c r="F8" s="18" t="str">
        <f>HLOOKUP(F6,'gaku-jg'!6:10,3,0)</f>
        <v>민간주택</v>
      </c>
      <c r="G8" s="18" t="str">
        <f>HLOOKUP(G6,'gaku-jg'!6:10,3,0)</f>
        <v>민간기업
설비</v>
      </c>
      <c r="H8" s="18" t="str">
        <f>HLOOKUP(H6,'gaku-jg'!6:10,3,0)</f>
        <v>민간재고
변동</v>
      </c>
      <c r="I8" s="18" t="str">
        <f>HLOOKUP(I6,'gaku-jg'!6:10,3,0)</f>
        <v>정부최종
소비지출</v>
      </c>
      <c r="J8" s="18" t="str">
        <f>HLOOKUP(J6,'gaku-jg'!6:10,3,0)</f>
        <v>공적고정
자본형성</v>
      </c>
      <c r="K8" s="18" t="str">
        <f>HLOOKUP(K6,'gaku-jg'!6:10,3,0)</f>
        <v>공적재고
변동</v>
      </c>
      <c r="L8" s="14" t="str">
        <f>HLOOKUP(L6,'gaku-jg'!6:10,3,0)</f>
        <v>재화 및 서비스</v>
      </c>
      <c r="M8" s="14"/>
      <c r="N8" s="14"/>
      <c r="O8" s="18" t="str">
        <f>HLOOKUP(O6,'gaku-jg'!6:10,3,0)</f>
        <v>개차</v>
      </c>
      <c r="P8" s="18"/>
      <c r="Q8" s="18" t="str">
        <f>HLOOKUP(Q6,'gaku-jg'!6:10,3,0)</f>
        <v>교역이득</v>
      </c>
      <c r="R8" s="18" t="str">
        <f>HLOOKUP(R6,'gaku-jg'!6:10,3,0)</f>
        <v>국내총소득</v>
      </c>
      <c r="S8" s="14" t="str">
        <f>HLOOKUP(S6,'gaku-jg'!6:10,3,0)</f>
        <v>해외로부터의 소득</v>
      </c>
      <c r="T8" s="14"/>
      <c r="U8" s="14"/>
      <c r="V8" s="18" t="str">
        <f>HLOOKUP(V6,'gaku-jg'!6:10,3,0)</f>
        <v>국민총소득</v>
      </c>
      <c r="W8" s="18"/>
      <c r="X8" s="18" t="str">
        <f>HLOOKUP(X6,'gaku-jg'!6:10,3,0)</f>
        <v>국내수요</v>
      </c>
      <c r="Y8" s="18" t="str">
        <f>HLOOKUP(Y6,'gaku-jg'!6:10,3,0)</f>
        <v>민간수요</v>
      </c>
      <c r="Z8" s="18" t="str">
        <f>HLOOKUP(Z6,'gaku-jg'!6:10,3,0)</f>
        <v>공적수요</v>
      </c>
      <c r="AA8" s="18"/>
      <c r="AB8" s="18" t="str">
        <f>HLOOKUP(AB6,'gaku-jg'!6:10,3,0)</f>
        <v>총고정
자본형성</v>
      </c>
      <c r="AC8" s="18"/>
      <c r="AD8" s="7" t="str">
        <f>HLOOKUP(AD6,'gaku-jg'!6:10,3,0)</f>
        <v>최종수요</v>
      </c>
    </row>
    <row r="9" spans="1:30" ht="15" thickBot="1" x14ac:dyDescent="0.3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 t="str">
        <f>HLOOKUP(L7,'gaku-jg'!7:11,3,0)</f>
        <v>순수출</v>
      </c>
      <c r="M9" s="3" t="str">
        <f>HLOOKUP(M7,'gaku-jg'!7:11,3,0)</f>
        <v>수출</v>
      </c>
      <c r="N9" s="3" t="str">
        <f>HLOOKUP(N7,'gaku-jg'!7:11,3,0)</f>
        <v>수입</v>
      </c>
      <c r="O9" s="3"/>
      <c r="P9" s="3"/>
      <c r="Q9" s="3"/>
      <c r="R9" s="3"/>
      <c r="S9" s="3" t="str">
        <f>HLOOKUP(S7,'gaku-jg'!7:11,3,0)</f>
        <v>순수취</v>
      </c>
      <c r="T9" s="3" t="str">
        <f>HLOOKUP(T7,'gaku-jg'!7:11,3,0)</f>
        <v>수취</v>
      </c>
      <c r="U9" s="3" t="str">
        <f>HLOOKUP(U7,'gaku-jg'!7:11,3,0)</f>
        <v>지불</v>
      </c>
      <c r="V9" s="3"/>
      <c r="W9" s="3"/>
      <c r="X9" s="3"/>
      <c r="Y9" s="3"/>
      <c r="Z9" s="3"/>
      <c r="AA9" s="3"/>
      <c r="AB9" s="3"/>
      <c r="AC9" s="3"/>
      <c r="AD9" s="8"/>
    </row>
    <row r="10" spans="1:30" x14ac:dyDescent="0.25">
      <c r="A10" s="17" t="s">
        <v>13</v>
      </c>
      <c r="B10" s="36">
        <v>557450.19999999995</v>
      </c>
      <c r="C10" s="11">
        <v>318132.8</v>
      </c>
      <c r="D10" s="11">
        <v>311168</v>
      </c>
      <c r="E10" s="11">
        <v>260355.7</v>
      </c>
      <c r="F10" s="11">
        <v>26704.5</v>
      </c>
      <c r="G10" s="11">
        <v>90089.9</v>
      </c>
      <c r="H10" s="11">
        <v>-2455.1</v>
      </c>
      <c r="I10" s="11">
        <v>103011.5</v>
      </c>
      <c r="J10" s="11">
        <v>29537.8</v>
      </c>
      <c r="K10" s="17">
        <v>65.5</v>
      </c>
      <c r="L10" s="11">
        <v>-5927.9</v>
      </c>
      <c r="M10" s="11">
        <v>80864.600000000006</v>
      </c>
      <c r="N10" s="11">
        <v>86792.5</v>
      </c>
      <c r="O10" s="11">
        <v>-1708.8</v>
      </c>
      <c r="P10" s="17"/>
      <c r="Q10" s="11">
        <v>-10991</v>
      </c>
      <c r="R10" s="11">
        <v>546459.19999999995</v>
      </c>
      <c r="S10" s="11">
        <v>18415.2</v>
      </c>
      <c r="T10" s="11">
        <v>25895.4</v>
      </c>
      <c r="U10" s="11">
        <v>7480.2</v>
      </c>
      <c r="V10" s="11">
        <v>564874.4</v>
      </c>
      <c r="W10" s="17"/>
      <c r="X10" s="11">
        <v>564361.30000000005</v>
      </c>
      <c r="Y10" s="11">
        <v>431941.5</v>
      </c>
      <c r="Z10" s="11">
        <v>132561.5</v>
      </c>
      <c r="AA10" s="17"/>
      <c r="AB10" s="11">
        <v>146124.5</v>
      </c>
      <c r="AC10" s="17"/>
      <c r="AD10" s="34">
        <v>560073.69999999995</v>
      </c>
    </row>
    <row r="11" spans="1:30" x14ac:dyDescent="0.25">
      <c r="A11" s="17" t="s">
        <v>2</v>
      </c>
      <c r="B11" s="32">
        <v>549443.1</v>
      </c>
      <c r="C11" s="11">
        <v>303780.3</v>
      </c>
      <c r="D11" s="11">
        <v>297137.5</v>
      </c>
      <c r="E11" s="11">
        <v>246129.8</v>
      </c>
      <c r="F11" s="11">
        <v>24709.8</v>
      </c>
      <c r="G11" s="11">
        <v>88762.3</v>
      </c>
      <c r="H11" s="11">
        <v>2259.4</v>
      </c>
      <c r="I11" s="11">
        <v>103149.1</v>
      </c>
      <c r="J11" s="11">
        <v>28365.5</v>
      </c>
      <c r="K11" s="17">
        <v>82.6</v>
      </c>
      <c r="L11" s="11">
        <v>-1328.9</v>
      </c>
      <c r="M11" s="11">
        <v>82050.3</v>
      </c>
      <c r="N11" s="11">
        <v>83379.199999999997</v>
      </c>
      <c r="O11" s="17">
        <v>-337</v>
      </c>
      <c r="P11" s="17"/>
      <c r="Q11" s="11">
        <v>-9486.5</v>
      </c>
      <c r="R11" s="11">
        <v>539956.6</v>
      </c>
      <c r="S11" s="11">
        <v>18330.900000000001</v>
      </c>
      <c r="T11" s="11">
        <v>26081.9</v>
      </c>
      <c r="U11" s="11">
        <v>7751</v>
      </c>
      <c r="V11" s="11">
        <v>558287.5</v>
      </c>
      <c r="W11" s="17"/>
      <c r="X11" s="11">
        <v>551096.30000000005</v>
      </c>
      <c r="Y11" s="11">
        <v>419564.1</v>
      </c>
      <c r="Z11" s="11">
        <v>131628</v>
      </c>
      <c r="AA11" s="17"/>
      <c r="AB11" s="11">
        <v>141728.5</v>
      </c>
      <c r="AC11" s="17"/>
      <c r="AD11" s="34">
        <v>546779.30000000005</v>
      </c>
    </row>
    <row r="12" spans="1:30" x14ac:dyDescent="0.25">
      <c r="A12" s="17" t="s">
        <v>1</v>
      </c>
      <c r="B12" s="32">
        <v>550507.5</v>
      </c>
      <c r="C12" s="11">
        <v>305908.2</v>
      </c>
      <c r="D12" s="11">
        <v>299535.09999999998</v>
      </c>
      <c r="E12" s="11">
        <v>248501.6</v>
      </c>
      <c r="F12" s="11">
        <v>23680.799999999999</v>
      </c>
      <c r="G12" s="11">
        <v>90346.3</v>
      </c>
      <c r="H12" s="17">
        <v>-313.8</v>
      </c>
      <c r="I12" s="11">
        <v>103562.5</v>
      </c>
      <c r="J12" s="11">
        <v>29264.6</v>
      </c>
      <c r="K12" s="17">
        <v>140.19999999999999</v>
      </c>
      <c r="L12" s="11">
        <v>-1374.1</v>
      </c>
      <c r="M12" s="11">
        <v>83246.100000000006</v>
      </c>
      <c r="N12" s="11">
        <v>84620.1</v>
      </c>
      <c r="O12" s="17">
        <v>-707.3</v>
      </c>
      <c r="P12" s="17"/>
      <c r="Q12" s="11">
        <v>-9692.5</v>
      </c>
      <c r="R12" s="11">
        <v>540815</v>
      </c>
      <c r="S12" s="11">
        <v>20200</v>
      </c>
      <c r="T12" s="11">
        <v>28131.200000000001</v>
      </c>
      <c r="U12" s="11">
        <v>7931.3</v>
      </c>
      <c r="V12" s="11">
        <v>561015</v>
      </c>
      <c r="W12" s="17"/>
      <c r="X12" s="11">
        <v>552399.69999999995</v>
      </c>
      <c r="Y12" s="11">
        <v>419492.6</v>
      </c>
      <c r="Z12" s="11">
        <v>132982.79999999999</v>
      </c>
      <c r="AA12" s="17"/>
      <c r="AB12" s="11">
        <v>143227.29999999999</v>
      </c>
      <c r="AC12" s="17"/>
      <c r="AD12" s="34">
        <v>550624.4</v>
      </c>
    </row>
    <row r="13" spans="1:30" x14ac:dyDescent="0.25">
      <c r="A13" s="17" t="s">
        <v>0</v>
      </c>
      <c r="B13" s="32">
        <v>553703.80000000005</v>
      </c>
      <c r="C13" s="11">
        <v>306557.7</v>
      </c>
      <c r="D13" s="11">
        <v>300140.3</v>
      </c>
      <c r="E13" s="11">
        <v>249039.7</v>
      </c>
      <c r="F13" s="11">
        <v>23614.2</v>
      </c>
      <c r="G13" s="11">
        <v>91087.4</v>
      </c>
      <c r="H13" s="17">
        <v>-777.4</v>
      </c>
      <c r="I13" s="11">
        <v>103937.5</v>
      </c>
      <c r="J13" s="11">
        <v>29268.3</v>
      </c>
      <c r="K13" s="17">
        <v>16.8</v>
      </c>
      <c r="L13" s="17">
        <v>588.70000000000005</v>
      </c>
      <c r="M13" s="11">
        <v>85732.3</v>
      </c>
      <c r="N13" s="11">
        <v>85143.6</v>
      </c>
      <c r="O13" s="17">
        <v>-589.4</v>
      </c>
      <c r="P13" s="17"/>
      <c r="Q13" s="11">
        <v>-8393.7000000000007</v>
      </c>
      <c r="R13" s="11">
        <v>545310</v>
      </c>
      <c r="S13" s="11">
        <v>22822.3</v>
      </c>
      <c r="T13" s="11">
        <v>31343.8</v>
      </c>
      <c r="U13" s="11">
        <v>8521.5</v>
      </c>
      <c r="V13" s="11">
        <v>568132.30000000005</v>
      </c>
      <c r="W13" s="17"/>
      <c r="X13" s="11">
        <v>553439.19999999995</v>
      </c>
      <c r="Y13" s="11">
        <v>420320.2</v>
      </c>
      <c r="Z13" s="11">
        <v>133195.5</v>
      </c>
      <c r="AA13" s="17"/>
      <c r="AB13" s="11">
        <v>143920.1</v>
      </c>
      <c r="AC13" s="17"/>
      <c r="AD13" s="34">
        <v>554512.9</v>
      </c>
    </row>
    <row r="14" spans="1:30" x14ac:dyDescent="0.25">
      <c r="A14" s="17" t="s">
        <v>12</v>
      </c>
      <c r="B14" s="32">
        <v>562599.80000000005</v>
      </c>
      <c r="C14" s="11">
        <v>308719.3</v>
      </c>
      <c r="D14" s="11">
        <v>301955.09999999998</v>
      </c>
      <c r="E14" s="11">
        <v>250793.5</v>
      </c>
      <c r="F14" s="11">
        <v>24408.9</v>
      </c>
      <c r="G14" s="11">
        <v>95055.9</v>
      </c>
      <c r="H14" s="17">
        <v>103.7</v>
      </c>
      <c r="I14" s="11">
        <v>104721.8</v>
      </c>
      <c r="J14" s="11">
        <v>28267.9</v>
      </c>
      <c r="K14" s="17">
        <v>101.3</v>
      </c>
      <c r="L14" s="11">
        <v>1419.5</v>
      </c>
      <c r="M14" s="11">
        <v>86986</v>
      </c>
      <c r="N14" s="11">
        <v>85566.5</v>
      </c>
      <c r="O14" s="17">
        <v>-198.5</v>
      </c>
      <c r="P14" s="17"/>
      <c r="Q14" s="11">
        <v>-4729.5</v>
      </c>
      <c r="R14" s="11">
        <v>557870.30000000005</v>
      </c>
      <c r="S14" s="11">
        <v>20688.7</v>
      </c>
      <c r="T14" s="11">
        <v>29235.599999999999</v>
      </c>
      <c r="U14" s="11">
        <v>8546.9</v>
      </c>
      <c r="V14" s="11">
        <v>578559</v>
      </c>
      <c r="W14" s="17"/>
      <c r="X14" s="11">
        <v>561245.5</v>
      </c>
      <c r="Y14" s="11">
        <v>428220.6</v>
      </c>
      <c r="Z14" s="11">
        <v>133138.79999999999</v>
      </c>
      <c r="AA14" s="17"/>
      <c r="AB14" s="11">
        <v>147729</v>
      </c>
      <c r="AC14" s="17"/>
      <c r="AD14" s="34">
        <v>562314.6</v>
      </c>
    </row>
    <row r="15" spans="1:30" x14ac:dyDescent="0.25">
      <c r="A15" s="17" t="s">
        <v>2</v>
      </c>
      <c r="B15" s="32">
        <v>562954.69999999995</v>
      </c>
      <c r="C15" s="11">
        <v>308868.09999999998</v>
      </c>
      <c r="D15" s="11">
        <v>301755.8</v>
      </c>
      <c r="E15" s="11">
        <v>250528.2</v>
      </c>
      <c r="F15" s="11">
        <v>24727.200000000001</v>
      </c>
      <c r="G15" s="11">
        <v>94807.4</v>
      </c>
      <c r="H15" s="11">
        <v>2033.9</v>
      </c>
      <c r="I15" s="11">
        <v>104606.6</v>
      </c>
      <c r="J15" s="11">
        <v>27749.7</v>
      </c>
      <c r="K15" s="17">
        <v>-66.099999999999994</v>
      </c>
      <c r="L15" s="17">
        <v>210.4</v>
      </c>
      <c r="M15" s="11">
        <v>84122.4</v>
      </c>
      <c r="N15" s="11">
        <v>83912</v>
      </c>
      <c r="O15" s="17">
        <v>17.399999999999999</v>
      </c>
      <c r="P15" s="17"/>
      <c r="Q15" s="11">
        <v>-3295.5</v>
      </c>
      <c r="R15" s="11">
        <v>559659.19999999995</v>
      </c>
      <c r="S15" s="11">
        <v>21887.200000000001</v>
      </c>
      <c r="T15" s="11">
        <v>30548.9</v>
      </c>
      <c r="U15" s="11">
        <v>8661.7000000000007</v>
      </c>
      <c r="V15" s="11">
        <v>581546.4</v>
      </c>
      <c r="W15" s="17"/>
      <c r="X15" s="11">
        <v>562683.4</v>
      </c>
      <c r="Y15" s="11">
        <v>430520</v>
      </c>
      <c r="Z15" s="11">
        <v>132300</v>
      </c>
      <c r="AA15" s="17"/>
      <c r="AB15" s="11">
        <v>147272.70000000001</v>
      </c>
      <c r="AC15" s="17"/>
      <c r="AD15" s="34">
        <v>560764.80000000005</v>
      </c>
    </row>
    <row r="16" spans="1:30" x14ac:dyDescent="0.25">
      <c r="A16" s="17" t="s">
        <v>1</v>
      </c>
      <c r="B16" s="32">
        <v>563775.30000000005</v>
      </c>
      <c r="C16" s="11">
        <v>309948.90000000002</v>
      </c>
      <c r="D16" s="11">
        <v>302611.20000000001</v>
      </c>
      <c r="E16" s="11">
        <v>251323.4</v>
      </c>
      <c r="F16" s="11">
        <v>24769.599999999999</v>
      </c>
      <c r="G16" s="11">
        <v>95337.7</v>
      </c>
      <c r="H16" s="11">
        <v>1111.5999999999999</v>
      </c>
      <c r="I16" s="11">
        <v>105209.9</v>
      </c>
      <c r="J16" s="11">
        <v>27748.2</v>
      </c>
      <c r="K16" s="17">
        <v>-75</v>
      </c>
      <c r="L16" s="17">
        <v>64.2</v>
      </c>
      <c r="M16" s="11">
        <v>86253.2</v>
      </c>
      <c r="N16" s="11">
        <v>86189</v>
      </c>
      <c r="O16" s="17">
        <v>-339.6</v>
      </c>
      <c r="P16" s="17"/>
      <c r="Q16" s="11">
        <v>-2415.6999999999998</v>
      </c>
      <c r="R16" s="11">
        <v>561359.69999999995</v>
      </c>
      <c r="S16" s="11">
        <v>21508.400000000001</v>
      </c>
      <c r="T16" s="11">
        <v>30810.799999999999</v>
      </c>
      <c r="U16" s="11">
        <v>9302.4</v>
      </c>
      <c r="V16" s="11">
        <v>582868.1</v>
      </c>
      <c r="W16" s="17"/>
      <c r="X16" s="11">
        <v>563931.30000000005</v>
      </c>
      <c r="Y16" s="11">
        <v>431166.3</v>
      </c>
      <c r="Z16" s="11">
        <v>132896.9</v>
      </c>
      <c r="AA16" s="17"/>
      <c r="AB16" s="11">
        <v>147846.9</v>
      </c>
      <c r="AC16" s="17"/>
      <c r="AD16" s="34">
        <v>562619.4</v>
      </c>
    </row>
    <row r="17" spans="1:30" x14ac:dyDescent="0.25">
      <c r="A17" s="17" t="s">
        <v>0</v>
      </c>
      <c r="B17" s="32">
        <v>562701</v>
      </c>
      <c r="C17" s="11">
        <v>308224.2</v>
      </c>
      <c r="D17" s="11">
        <v>300659.5</v>
      </c>
      <c r="E17" s="11">
        <v>249306.2</v>
      </c>
      <c r="F17" s="11">
        <v>24671.8</v>
      </c>
      <c r="G17" s="11">
        <v>95570.2</v>
      </c>
      <c r="H17" s="17">
        <v>889.3</v>
      </c>
      <c r="I17" s="11">
        <v>105946.7</v>
      </c>
      <c r="J17" s="11">
        <v>28342.9</v>
      </c>
      <c r="K17" s="17">
        <v>-54.1</v>
      </c>
      <c r="L17" s="17">
        <v>-535.70000000000005</v>
      </c>
      <c r="M17" s="11">
        <v>85284.3</v>
      </c>
      <c r="N17" s="11">
        <v>85820</v>
      </c>
      <c r="O17" s="17">
        <v>-354.4</v>
      </c>
      <c r="P17" s="17"/>
      <c r="Q17" s="11">
        <v>-1370.3</v>
      </c>
      <c r="R17" s="11">
        <v>561330.69999999995</v>
      </c>
      <c r="S17" s="11">
        <v>22444.5</v>
      </c>
      <c r="T17" s="11">
        <v>32016.6</v>
      </c>
      <c r="U17" s="11">
        <v>9572.1</v>
      </c>
      <c r="V17" s="11">
        <v>583775.19999999995</v>
      </c>
      <c r="W17" s="17"/>
      <c r="X17" s="11">
        <v>563476.30000000005</v>
      </c>
      <c r="Y17" s="11">
        <v>429339.2</v>
      </c>
      <c r="Z17" s="11">
        <v>134242.79999999999</v>
      </c>
      <c r="AA17" s="17"/>
      <c r="AB17" s="11">
        <v>148569.20000000001</v>
      </c>
      <c r="AC17" s="17"/>
      <c r="AD17" s="34">
        <v>561764.5</v>
      </c>
    </row>
    <row r="18" spans="1:30" x14ac:dyDescent="0.25">
      <c r="A18" s="17" t="s">
        <v>11</v>
      </c>
      <c r="B18" s="32">
        <v>567570.30000000005</v>
      </c>
      <c r="C18" s="11">
        <v>308602.3</v>
      </c>
      <c r="D18" s="11">
        <v>300815.40000000002</v>
      </c>
      <c r="E18" s="11">
        <v>249396.3</v>
      </c>
      <c r="F18" s="11">
        <v>24399.7</v>
      </c>
      <c r="G18" s="11">
        <v>95216.9</v>
      </c>
      <c r="H18" s="11">
        <v>1346</v>
      </c>
      <c r="I18" s="11">
        <v>107376.9</v>
      </c>
      <c r="J18" s="11">
        <v>29276.799999999999</v>
      </c>
      <c r="K18" s="17">
        <v>45</v>
      </c>
      <c r="L18" s="11">
        <v>1315.1</v>
      </c>
      <c r="M18" s="11">
        <v>85938.5</v>
      </c>
      <c r="N18" s="11">
        <v>84623.5</v>
      </c>
      <c r="O18" s="17">
        <v>-8.4</v>
      </c>
      <c r="P18" s="17"/>
      <c r="Q18" s="11">
        <v>2276.9</v>
      </c>
      <c r="R18" s="11">
        <v>569847.19999999995</v>
      </c>
      <c r="S18" s="11">
        <v>20725.7</v>
      </c>
      <c r="T18" s="11">
        <v>30097.3</v>
      </c>
      <c r="U18" s="11">
        <v>9371.6</v>
      </c>
      <c r="V18" s="11">
        <v>590572.9</v>
      </c>
      <c r="W18" s="17"/>
      <c r="X18" s="11">
        <v>566189.19999999995</v>
      </c>
      <c r="Y18" s="11">
        <v>429576.2</v>
      </c>
      <c r="Z18" s="11">
        <v>136693.70000000001</v>
      </c>
      <c r="AA18" s="17"/>
      <c r="AB18" s="11">
        <v>148863.29999999999</v>
      </c>
      <c r="AC18" s="17"/>
      <c r="AD18" s="34">
        <v>566047</v>
      </c>
    </row>
    <row r="19" spans="1:30" x14ac:dyDescent="0.25">
      <c r="A19" s="17" t="s">
        <v>2</v>
      </c>
      <c r="B19" s="32">
        <v>565647</v>
      </c>
      <c r="C19" s="11">
        <v>306375.40000000002</v>
      </c>
      <c r="D19" s="11">
        <v>298322.90000000002</v>
      </c>
      <c r="E19" s="11">
        <v>246926.4</v>
      </c>
      <c r="F19" s="11">
        <v>24886.799999999999</v>
      </c>
      <c r="G19" s="11">
        <v>94862.5</v>
      </c>
      <c r="H19" s="11">
        <v>3135.7</v>
      </c>
      <c r="I19" s="11">
        <v>106448.8</v>
      </c>
      <c r="J19" s="11">
        <v>28281.8</v>
      </c>
      <c r="K19" s="17">
        <v>-214.5</v>
      </c>
      <c r="L19" s="11">
        <v>1700.8</v>
      </c>
      <c r="M19" s="11">
        <v>85427.8</v>
      </c>
      <c r="N19" s="11">
        <v>83727</v>
      </c>
      <c r="O19" s="17">
        <v>169.8</v>
      </c>
      <c r="P19" s="17"/>
      <c r="Q19" s="11">
        <v>2258.3000000000002</v>
      </c>
      <c r="R19" s="11">
        <v>567905.4</v>
      </c>
      <c r="S19" s="11">
        <v>19442.400000000001</v>
      </c>
      <c r="T19" s="11">
        <v>29365.9</v>
      </c>
      <c r="U19" s="11">
        <v>9923.5</v>
      </c>
      <c r="V19" s="11">
        <v>587347.80000000005</v>
      </c>
      <c r="W19" s="17"/>
      <c r="X19" s="11">
        <v>563807.80000000005</v>
      </c>
      <c r="Y19" s="11">
        <v>429379.7</v>
      </c>
      <c r="Z19" s="11">
        <v>134532.9</v>
      </c>
      <c r="AA19" s="17"/>
      <c r="AB19" s="11">
        <v>148003.29999999999</v>
      </c>
      <c r="AC19" s="17"/>
      <c r="AD19" s="34">
        <v>562477.80000000005</v>
      </c>
    </row>
    <row r="20" spans="1:30" x14ac:dyDescent="0.25">
      <c r="A20" s="17" t="s">
        <v>1</v>
      </c>
      <c r="B20" s="32">
        <v>566912.6</v>
      </c>
      <c r="C20" s="11">
        <v>307765.90000000002</v>
      </c>
      <c r="D20" s="11">
        <v>299447.8</v>
      </c>
      <c r="E20" s="11">
        <v>248013</v>
      </c>
      <c r="F20" s="11">
        <v>25193.8</v>
      </c>
      <c r="G20" s="11">
        <v>95233.600000000006</v>
      </c>
      <c r="H20" s="17">
        <v>515</v>
      </c>
      <c r="I20" s="11">
        <v>106779.9</v>
      </c>
      <c r="J20" s="11">
        <v>28291.3</v>
      </c>
      <c r="K20" s="17">
        <v>-272.60000000000002</v>
      </c>
      <c r="L20" s="11">
        <v>3225.7</v>
      </c>
      <c r="M20" s="11">
        <v>87286.3</v>
      </c>
      <c r="N20" s="11">
        <v>84060.7</v>
      </c>
      <c r="O20" s="17">
        <v>180.1</v>
      </c>
      <c r="P20" s="17"/>
      <c r="Q20" s="11">
        <v>1985.2</v>
      </c>
      <c r="R20" s="11">
        <v>568897.80000000005</v>
      </c>
      <c r="S20" s="11">
        <v>18708.8</v>
      </c>
      <c r="T20" s="11">
        <v>28941.8</v>
      </c>
      <c r="U20" s="11">
        <v>10233.1</v>
      </c>
      <c r="V20" s="11">
        <v>587606.6</v>
      </c>
      <c r="W20" s="17"/>
      <c r="X20" s="11">
        <v>563385.69999999995</v>
      </c>
      <c r="Y20" s="11">
        <v>428665.2</v>
      </c>
      <c r="Z20" s="11">
        <v>134820</v>
      </c>
      <c r="AA20" s="17"/>
      <c r="AB20" s="11">
        <v>148687.79999999999</v>
      </c>
      <c r="AC20" s="17"/>
      <c r="AD20" s="34">
        <v>566580.6</v>
      </c>
    </row>
    <row r="21" spans="1:30" x14ac:dyDescent="0.25">
      <c r="A21" s="17" t="s">
        <v>0</v>
      </c>
      <c r="B21" s="32">
        <v>567006.6</v>
      </c>
      <c r="C21" s="11">
        <v>308231.3</v>
      </c>
      <c r="D21" s="11">
        <v>299753.09999999998</v>
      </c>
      <c r="E21" s="11">
        <v>248271.4</v>
      </c>
      <c r="F21" s="11">
        <v>25283.5</v>
      </c>
      <c r="G21" s="11">
        <v>95979.6</v>
      </c>
      <c r="H21" s="11">
        <v>-1355.7</v>
      </c>
      <c r="I21" s="11">
        <v>106842.4</v>
      </c>
      <c r="J21" s="11">
        <v>28295.599999999999</v>
      </c>
      <c r="K21" s="17">
        <v>-329.3</v>
      </c>
      <c r="L21" s="11">
        <v>3948.9</v>
      </c>
      <c r="M21" s="11">
        <v>89227.199999999997</v>
      </c>
      <c r="N21" s="11">
        <v>85278.3</v>
      </c>
      <c r="O21" s="17">
        <v>110.3</v>
      </c>
      <c r="P21" s="17"/>
      <c r="Q21" s="17">
        <v>772.3</v>
      </c>
      <c r="R21" s="11">
        <v>567779</v>
      </c>
      <c r="S21" s="11">
        <v>18875.3</v>
      </c>
      <c r="T21" s="11">
        <v>29107</v>
      </c>
      <c r="U21" s="11">
        <v>10231.700000000001</v>
      </c>
      <c r="V21" s="11">
        <v>586654.19999999995</v>
      </c>
      <c r="W21" s="17"/>
      <c r="X21" s="11">
        <v>562740.6</v>
      </c>
      <c r="Y21" s="11">
        <v>428005</v>
      </c>
      <c r="Z21" s="11">
        <v>134832.70000000001</v>
      </c>
      <c r="AA21" s="17"/>
      <c r="AB21" s="11">
        <v>149536.6</v>
      </c>
      <c r="AC21" s="17"/>
      <c r="AD21" s="34">
        <v>568698.69999999995</v>
      </c>
    </row>
    <row r="22" spans="1:30" x14ac:dyDescent="0.25">
      <c r="A22" s="17" t="s">
        <v>10</v>
      </c>
      <c r="B22" s="32">
        <v>571114.5</v>
      </c>
      <c r="C22" s="11">
        <v>309193.3</v>
      </c>
      <c r="D22" s="11">
        <v>300663.90000000002</v>
      </c>
      <c r="E22" s="11">
        <v>249122.3</v>
      </c>
      <c r="F22" s="11">
        <v>24884.1</v>
      </c>
      <c r="G22" s="11">
        <v>96528.3</v>
      </c>
      <c r="H22" s="17">
        <v>-234.5</v>
      </c>
      <c r="I22" s="11">
        <v>107134</v>
      </c>
      <c r="J22" s="11">
        <v>28526.6</v>
      </c>
      <c r="K22" s="17">
        <v>-257.39999999999998</v>
      </c>
      <c r="L22" s="11">
        <v>5159.8999999999996</v>
      </c>
      <c r="M22" s="11">
        <v>91325.6</v>
      </c>
      <c r="N22" s="11">
        <v>86165.8</v>
      </c>
      <c r="O22" s="17">
        <v>180.3</v>
      </c>
      <c r="P22" s="17"/>
      <c r="Q22" s="11">
        <v>-1382.4</v>
      </c>
      <c r="R22" s="11">
        <v>569732.19999999995</v>
      </c>
      <c r="S22" s="11">
        <v>21365.3</v>
      </c>
      <c r="T22" s="11">
        <v>31996.5</v>
      </c>
      <c r="U22" s="11">
        <v>10631.2</v>
      </c>
      <c r="V22" s="11">
        <v>591097.5</v>
      </c>
      <c r="W22" s="17"/>
      <c r="X22" s="11">
        <v>565631.5</v>
      </c>
      <c r="Y22" s="11">
        <v>430310.40000000002</v>
      </c>
      <c r="Z22" s="11">
        <v>135420.1</v>
      </c>
      <c r="AA22" s="17"/>
      <c r="AB22" s="11">
        <v>149927.4</v>
      </c>
      <c r="AC22" s="17"/>
      <c r="AD22" s="34">
        <v>571553.80000000005</v>
      </c>
    </row>
    <row r="23" spans="1:30" x14ac:dyDescent="0.25">
      <c r="A23" s="17" t="s">
        <v>2</v>
      </c>
      <c r="B23" s="32">
        <v>572977.9</v>
      </c>
      <c r="C23" s="11">
        <v>311166.59999999998</v>
      </c>
      <c r="D23" s="11">
        <v>302573.09999999998</v>
      </c>
      <c r="E23" s="11">
        <v>250974.2</v>
      </c>
      <c r="F23" s="11">
        <v>25159.4</v>
      </c>
      <c r="G23" s="11">
        <v>97093</v>
      </c>
      <c r="H23" s="17">
        <v>-388.3</v>
      </c>
      <c r="I23" s="11">
        <v>106829.2</v>
      </c>
      <c r="J23" s="11">
        <v>28849.599999999999</v>
      </c>
      <c r="K23" s="17">
        <v>-39</v>
      </c>
      <c r="L23" s="11">
        <v>4176.8</v>
      </c>
      <c r="M23" s="11">
        <v>91324.9</v>
      </c>
      <c r="N23" s="11">
        <v>87148</v>
      </c>
      <c r="O23" s="17">
        <v>130.80000000000001</v>
      </c>
      <c r="P23" s="17"/>
      <c r="Q23" s="11">
        <v>-1807.9</v>
      </c>
      <c r="R23" s="11">
        <v>571170</v>
      </c>
      <c r="S23" s="11">
        <v>20054.2</v>
      </c>
      <c r="T23" s="11">
        <v>30857.200000000001</v>
      </c>
      <c r="U23" s="11">
        <v>10803</v>
      </c>
      <c r="V23" s="11">
        <v>591224.19999999995</v>
      </c>
      <c r="W23" s="17"/>
      <c r="X23" s="11">
        <v>568511.1</v>
      </c>
      <c r="Y23" s="11">
        <v>432987.8</v>
      </c>
      <c r="Z23" s="11">
        <v>135630.20000000001</v>
      </c>
      <c r="AA23" s="17"/>
      <c r="AB23" s="11">
        <v>151084.29999999999</v>
      </c>
      <c r="AC23" s="17"/>
      <c r="AD23" s="34">
        <v>573334.19999999995</v>
      </c>
    </row>
    <row r="24" spans="1:30" x14ac:dyDescent="0.25">
      <c r="A24" s="17" t="s">
        <v>1</v>
      </c>
      <c r="B24" s="32">
        <v>579483.69999999995</v>
      </c>
      <c r="C24" s="11">
        <v>310183</v>
      </c>
      <c r="D24" s="11">
        <v>301476.59999999998</v>
      </c>
      <c r="E24" s="11">
        <v>249820.1</v>
      </c>
      <c r="F24" s="11">
        <v>24989.4</v>
      </c>
      <c r="G24" s="11">
        <v>98503.3</v>
      </c>
      <c r="H24" s="11">
        <v>2749.2</v>
      </c>
      <c r="I24" s="11">
        <v>107312.2</v>
      </c>
      <c r="J24" s="11">
        <v>28322.3</v>
      </c>
      <c r="K24" s="17">
        <v>-21.7</v>
      </c>
      <c r="L24" s="11">
        <v>7144.4</v>
      </c>
      <c r="M24" s="11">
        <v>93619.4</v>
      </c>
      <c r="N24" s="11">
        <v>86475</v>
      </c>
      <c r="O24" s="17">
        <v>301.7</v>
      </c>
      <c r="P24" s="17"/>
      <c r="Q24" s="17">
        <v>-894.2</v>
      </c>
      <c r="R24" s="11">
        <v>578589.4</v>
      </c>
      <c r="S24" s="11">
        <v>21455</v>
      </c>
      <c r="T24" s="11">
        <v>31987.7</v>
      </c>
      <c r="U24" s="11">
        <v>10532.7</v>
      </c>
      <c r="V24" s="11">
        <v>600044.4</v>
      </c>
      <c r="W24" s="17"/>
      <c r="X24" s="11">
        <v>572016.80000000005</v>
      </c>
      <c r="Y24" s="11">
        <v>436509.8</v>
      </c>
      <c r="Z24" s="11">
        <v>135628.1</v>
      </c>
      <c r="AA24" s="17"/>
      <c r="AB24" s="11">
        <v>151827</v>
      </c>
      <c r="AC24" s="17"/>
      <c r="AD24" s="34">
        <v>576596</v>
      </c>
    </row>
    <row r="25" spans="1:30" x14ac:dyDescent="0.25">
      <c r="A25" s="17" t="s">
        <v>0</v>
      </c>
      <c r="B25" s="32">
        <v>580397.4</v>
      </c>
      <c r="C25" s="11">
        <v>311506.09999999998</v>
      </c>
      <c r="D25" s="11">
        <v>302733.2</v>
      </c>
      <c r="E25" s="11">
        <v>251030.5</v>
      </c>
      <c r="F25" s="11">
        <v>24497.5</v>
      </c>
      <c r="G25" s="11">
        <v>99166.6</v>
      </c>
      <c r="H25" s="11">
        <v>3392</v>
      </c>
      <c r="I25" s="11">
        <v>107302.1</v>
      </c>
      <c r="J25" s="11">
        <v>28512.3</v>
      </c>
      <c r="K25" s="17">
        <v>-17.899999999999999</v>
      </c>
      <c r="L25" s="11">
        <v>5691.8</v>
      </c>
      <c r="M25" s="11">
        <v>94672.8</v>
      </c>
      <c r="N25" s="11">
        <v>88981.1</v>
      </c>
      <c r="O25" s="17">
        <v>346.9</v>
      </c>
      <c r="P25" s="17"/>
      <c r="Q25" s="11">
        <v>-2498.6999999999998</v>
      </c>
      <c r="R25" s="11">
        <v>577898.69999999995</v>
      </c>
      <c r="S25" s="11">
        <v>20817.2</v>
      </c>
      <c r="T25" s="11">
        <v>32019.200000000001</v>
      </c>
      <c r="U25" s="11">
        <v>11201.9</v>
      </c>
      <c r="V25" s="11">
        <v>598715.9</v>
      </c>
      <c r="W25" s="17"/>
      <c r="X25" s="11">
        <v>574372</v>
      </c>
      <c r="Y25" s="11">
        <v>438691.7</v>
      </c>
      <c r="Z25" s="11">
        <v>135807.79999999999</v>
      </c>
      <c r="AA25" s="17"/>
      <c r="AB25" s="11">
        <v>152199.70000000001</v>
      </c>
      <c r="AC25" s="17"/>
      <c r="AD25" s="34">
        <v>576829.69999999995</v>
      </c>
    </row>
    <row r="26" spans="1:30" x14ac:dyDescent="0.25">
      <c r="A26" s="17" t="s">
        <v>9</v>
      </c>
      <c r="B26" s="32">
        <v>579477.30000000005</v>
      </c>
      <c r="C26" s="11">
        <v>310604.5</v>
      </c>
      <c r="D26" s="11">
        <v>301810</v>
      </c>
      <c r="E26" s="11">
        <v>250060.4</v>
      </c>
      <c r="F26" s="11">
        <v>23825.599999999999</v>
      </c>
      <c r="G26" s="11">
        <v>99723.5</v>
      </c>
      <c r="H26" s="11">
        <v>1391.3</v>
      </c>
      <c r="I26" s="11">
        <v>108129.5</v>
      </c>
      <c r="J26" s="11">
        <v>28733</v>
      </c>
      <c r="K26" s="17">
        <v>-12.8</v>
      </c>
      <c r="L26" s="11">
        <v>6723</v>
      </c>
      <c r="M26" s="11">
        <v>96287.1</v>
      </c>
      <c r="N26" s="11">
        <v>89564.1</v>
      </c>
      <c r="O26" s="17">
        <v>359.6</v>
      </c>
      <c r="P26" s="17"/>
      <c r="Q26" s="11">
        <v>-3267.5</v>
      </c>
      <c r="R26" s="11">
        <v>576209.80000000005</v>
      </c>
      <c r="S26" s="11">
        <v>20346.900000000001</v>
      </c>
      <c r="T26" s="11">
        <v>32518</v>
      </c>
      <c r="U26" s="11">
        <v>12171.1</v>
      </c>
      <c r="V26" s="11">
        <v>596556.69999999995</v>
      </c>
      <c r="W26" s="17"/>
      <c r="X26" s="11">
        <v>572358.40000000002</v>
      </c>
      <c r="Y26" s="11">
        <v>435598.4</v>
      </c>
      <c r="Z26" s="11">
        <v>136864.5</v>
      </c>
      <c r="AA26" s="17"/>
      <c r="AB26" s="11">
        <v>152309.79999999999</v>
      </c>
      <c r="AC26" s="17"/>
      <c r="AD26" s="34">
        <v>577986.9</v>
      </c>
    </row>
    <row r="27" spans="1:30" x14ac:dyDescent="0.25">
      <c r="A27" s="17" t="s">
        <v>2</v>
      </c>
      <c r="B27" s="32">
        <v>583163</v>
      </c>
      <c r="C27" s="11">
        <v>310841.5</v>
      </c>
      <c r="D27" s="11">
        <v>302083.8</v>
      </c>
      <c r="E27" s="11">
        <v>250271.3</v>
      </c>
      <c r="F27" s="11">
        <v>23191.5</v>
      </c>
      <c r="G27" s="11">
        <v>102378.6</v>
      </c>
      <c r="H27" s="11">
        <v>1778.4</v>
      </c>
      <c r="I27" s="11">
        <v>108025.5</v>
      </c>
      <c r="J27" s="11">
        <v>29151.4</v>
      </c>
      <c r="K27" s="17">
        <v>20.3</v>
      </c>
      <c r="L27" s="11">
        <v>7328.3</v>
      </c>
      <c r="M27" s="11">
        <v>97070.5</v>
      </c>
      <c r="N27" s="11">
        <v>89742.2</v>
      </c>
      <c r="O27" s="17">
        <v>447.5</v>
      </c>
      <c r="P27" s="17"/>
      <c r="Q27" s="11">
        <v>-5398.1</v>
      </c>
      <c r="R27" s="11">
        <v>577764.9</v>
      </c>
      <c r="S27" s="11">
        <v>21947.4</v>
      </c>
      <c r="T27" s="11">
        <v>33943.599999999999</v>
      </c>
      <c r="U27" s="11">
        <v>11996.2</v>
      </c>
      <c r="V27" s="11">
        <v>599712.30000000005</v>
      </c>
      <c r="W27" s="17"/>
      <c r="X27" s="11">
        <v>575403.5</v>
      </c>
      <c r="Y27" s="11">
        <v>438308</v>
      </c>
      <c r="Z27" s="11">
        <v>137205.9</v>
      </c>
      <c r="AA27" s="17"/>
      <c r="AB27" s="11">
        <v>154766.6</v>
      </c>
      <c r="AC27" s="17"/>
      <c r="AD27" s="34">
        <v>581218.30000000005</v>
      </c>
    </row>
    <row r="28" spans="1:30" x14ac:dyDescent="0.25">
      <c r="A28" s="17" t="s">
        <v>1</v>
      </c>
      <c r="B28" s="32">
        <v>580286.30000000005</v>
      </c>
      <c r="C28" s="11">
        <v>311409.90000000002</v>
      </c>
      <c r="D28" s="11">
        <v>302669.90000000002</v>
      </c>
      <c r="E28" s="11">
        <v>250844.4</v>
      </c>
      <c r="F28" s="11">
        <v>23238.2</v>
      </c>
      <c r="G28" s="11">
        <v>99595.9</v>
      </c>
      <c r="H28" s="11">
        <v>2087.4</v>
      </c>
      <c r="I28" s="11">
        <v>107974.39999999999</v>
      </c>
      <c r="J28" s="11">
        <v>29011.7</v>
      </c>
      <c r="K28" s="17">
        <v>67</v>
      </c>
      <c r="L28" s="11">
        <v>6545.6</v>
      </c>
      <c r="M28" s="11">
        <v>95712.1</v>
      </c>
      <c r="N28" s="11">
        <v>89166.5</v>
      </c>
      <c r="O28" s="17">
        <v>356.4</v>
      </c>
      <c r="P28" s="17"/>
      <c r="Q28" s="11">
        <v>-6817.2</v>
      </c>
      <c r="R28" s="11">
        <v>573469.1</v>
      </c>
      <c r="S28" s="11">
        <v>21789.4</v>
      </c>
      <c r="T28" s="11">
        <v>33896.5</v>
      </c>
      <c r="U28" s="11">
        <v>12107.1</v>
      </c>
      <c r="V28" s="11">
        <v>595258.5</v>
      </c>
      <c r="W28" s="17"/>
      <c r="X28" s="11">
        <v>573390.19999999995</v>
      </c>
      <c r="Y28" s="11">
        <v>436424.3</v>
      </c>
      <c r="Z28" s="11">
        <v>137070</v>
      </c>
      <c r="AA28" s="17"/>
      <c r="AB28" s="11">
        <v>151869.4</v>
      </c>
      <c r="AC28" s="17"/>
      <c r="AD28" s="34">
        <v>577957.1</v>
      </c>
    </row>
    <row r="29" spans="1:30" x14ac:dyDescent="0.25">
      <c r="A29" s="17" t="s">
        <v>0</v>
      </c>
      <c r="B29" s="32">
        <v>580703.6</v>
      </c>
      <c r="C29" s="11">
        <v>311588.8</v>
      </c>
      <c r="D29" s="11">
        <v>302725.59999999998</v>
      </c>
      <c r="E29" s="11">
        <v>250825.1</v>
      </c>
      <c r="F29" s="11">
        <v>23488.6</v>
      </c>
      <c r="G29" s="11">
        <v>101849.3</v>
      </c>
      <c r="H29" s="11">
        <v>3782.7</v>
      </c>
      <c r="I29" s="11">
        <v>108834.1</v>
      </c>
      <c r="J29" s="11">
        <v>28658.3</v>
      </c>
      <c r="K29" s="17">
        <v>27</v>
      </c>
      <c r="L29" s="11">
        <v>2409.1999999999998</v>
      </c>
      <c r="M29" s="11">
        <v>95947.1</v>
      </c>
      <c r="N29" s="11">
        <v>93537.9</v>
      </c>
      <c r="O29" s="17">
        <v>65.599999999999994</v>
      </c>
      <c r="P29" s="17"/>
      <c r="Q29" s="11">
        <v>-7095.4</v>
      </c>
      <c r="R29" s="11">
        <v>573608.1</v>
      </c>
      <c r="S29" s="11">
        <v>22391.3</v>
      </c>
      <c r="T29" s="11">
        <v>34951.1</v>
      </c>
      <c r="U29" s="11">
        <v>12559.8</v>
      </c>
      <c r="V29" s="11">
        <v>595999.5</v>
      </c>
      <c r="W29" s="17"/>
      <c r="X29" s="11">
        <v>578351.69999999995</v>
      </c>
      <c r="Y29" s="11">
        <v>440918.7</v>
      </c>
      <c r="Z29" s="11">
        <v>137547.4</v>
      </c>
      <c r="AA29" s="17"/>
      <c r="AB29" s="11">
        <v>154039.20000000001</v>
      </c>
      <c r="AC29" s="17"/>
      <c r="AD29" s="34">
        <v>576634.5</v>
      </c>
    </row>
    <row r="30" spans="1:30" x14ac:dyDescent="0.25">
      <c r="A30" s="17" t="s">
        <v>8</v>
      </c>
      <c r="B30" s="32">
        <v>581427.80000000005</v>
      </c>
      <c r="C30" s="11">
        <v>310426.8</v>
      </c>
      <c r="D30" s="11">
        <v>301302</v>
      </c>
      <c r="E30" s="11">
        <v>249288.8</v>
      </c>
      <c r="F30" s="11">
        <v>24173.3</v>
      </c>
      <c r="G30" s="11">
        <v>102439.6</v>
      </c>
      <c r="H30" s="11">
        <v>1160.9000000000001</v>
      </c>
      <c r="I30" s="11">
        <v>109133.6</v>
      </c>
      <c r="J30" s="11">
        <v>29304.9</v>
      </c>
      <c r="K30" s="17">
        <v>-41.6</v>
      </c>
      <c r="L30" s="11">
        <v>4597.1000000000004</v>
      </c>
      <c r="M30" s="11">
        <v>94843.9</v>
      </c>
      <c r="N30" s="11">
        <v>90246.9</v>
      </c>
      <c r="O30" s="17">
        <v>233.2</v>
      </c>
      <c r="P30" s="17"/>
      <c r="Q30" s="11">
        <v>-4162.3</v>
      </c>
      <c r="R30" s="11">
        <v>577265.6</v>
      </c>
      <c r="S30" s="11">
        <v>21938.2</v>
      </c>
      <c r="T30" s="11">
        <v>34113.5</v>
      </c>
      <c r="U30" s="11">
        <v>12175.2</v>
      </c>
      <c r="V30" s="11">
        <v>599203.80000000005</v>
      </c>
      <c r="W30" s="17"/>
      <c r="X30" s="11">
        <v>576582.30000000005</v>
      </c>
      <c r="Y30" s="11">
        <v>438283</v>
      </c>
      <c r="Z30" s="11">
        <v>138397</v>
      </c>
      <c r="AA30" s="17"/>
      <c r="AB30" s="11">
        <v>155948.20000000001</v>
      </c>
      <c r="AC30" s="17"/>
      <c r="AD30" s="34">
        <v>580219.4</v>
      </c>
    </row>
    <row r="31" spans="1:30" x14ac:dyDescent="0.25">
      <c r="A31" s="17" t="s">
        <v>2</v>
      </c>
      <c r="B31" s="32">
        <v>583748.5</v>
      </c>
      <c r="C31" s="11">
        <v>310324.09999999998</v>
      </c>
      <c r="D31" s="11">
        <v>300971.3</v>
      </c>
      <c r="E31" s="11">
        <v>248837.8</v>
      </c>
      <c r="F31" s="11">
        <v>24429.7</v>
      </c>
      <c r="G31" s="11">
        <v>102229.5</v>
      </c>
      <c r="H31" s="11">
        <v>2686.7</v>
      </c>
      <c r="I31" s="11">
        <v>110315.1</v>
      </c>
      <c r="J31" s="11">
        <v>29945</v>
      </c>
      <c r="K31" s="17">
        <v>-97.3</v>
      </c>
      <c r="L31" s="11">
        <v>3766.7</v>
      </c>
      <c r="M31" s="11">
        <v>95188.3</v>
      </c>
      <c r="N31" s="11">
        <v>91421.6</v>
      </c>
      <c r="O31" s="17">
        <v>148.80000000000001</v>
      </c>
      <c r="P31" s="17"/>
      <c r="Q31" s="11">
        <v>-5992.7</v>
      </c>
      <c r="R31" s="11">
        <v>577755.80000000005</v>
      </c>
      <c r="S31" s="11">
        <v>22271.4</v>
      </c>
      <c r="T31" s="11">
        <v>34777.1</v>
      </c>
      <c r="U31" s="11">
        <v>12505.7</v>
      </c>
      <c r="V31" s="11">
        <v>600027.19999999995</v>
      </c>
      <c r="W31" s="17"/>
      <c r="X31" s="11">
        <v>579885.30000000005</v>
      </c>
      <c r="Y31" s="11">
        <v>439829.7</v>
      </c>
      <c r="Z31" s="11">
        <v>140142.6</v>
      </c>
      <c r="AA31" s="17"/>
      <c r="AB31" s="11">
        <v>156621.70000000001</v>
      </c>
      <c r="AC31" s="17"/>
      <c r="AD31" s="34">
        <v>580989.4</v>
      </c>
    </row>
    <row r="32" spans="1:30" x14ac:dyDescent="0.25">
      <c r="A32" s="17" t="s">
        <v>1</v>
      </c>
      <c r="B32" s="32">
        <v>583997</v>
      </c>
      <c r="C32" s="11">
        <v>312553.7</v>
      </c>
      <c r="D32" s="11">
        <v>303029.40000000002</v>
      </c>
      <c r="E32" s="11">
        <v>250755.3</v>
      </c>
      <c r="F32" s="11">
        <v>24534.9</v>
      </c>
      <c r="G32" s="11">
        <v>104465.3</v>
      </c>
      <c r="H32" s="17">
        <v>-246.5</v>
      </c>
      <c r="I32" s="11">
        <v>110859.6</v>
      </c>
      <c r="J32" s="11">
        <v>29756.1</v>
      </c>
      <c r="K32" s="17">
        <v>-113.5</v>
      </c>
      <c r="L32" s="11">
        <v>2397.6999999999998</v>
      </c>
      <c r="M32" s="11">
        <v>95687.9</v>
      </c>
      <c r="N32" s="11">
        <v>93290.3</v>
      </c>
      <c r="O32" s="17">
        <v>-210.3</v>
      </c>
      <c r="P32" s="17"/>
      <c r="Q32" s="11">
        <v>-5360.5</v>
      </c>
      <c r="R32" s="11">
        <v>578636.5</v>
      </c>
      <c r="S32" s="11">
        <v>22508.3</v>
      </c>
      <c r="T32" s="11">
        <v>35425.5</v>
      </c>
      <c r="U32" s="11">
        <v>12917.2</v>
      </c>
      <c r="V32" s="11">
        <v>601144.9</v>
      </c>
      <c r="W32" s="17"/>
      <c r="X32" s="11">
        <v>581725.69999999995</v>
      </c>
      <c r="Y32" s="11">
        <v>441332</v>
      </c>
      <c r="Z32" s="11">
        <v>140483.6</v>
      </c>
      <c r="AA32" s="17"/>
      <c r="AB32" s="11">
        <v>158792.6</v>
      </c>
      <c r="AC32" s="17"/>
      <c r="AD32" s="34">
        <v>584369</v>
      </c>
    </row>
    <row r="33" spans="1:30" x14ac:dyDescent="0.25">
      <c r="A33" s="17" t="s">
        <v>0</v>
      </c>
      <c r="B33" s="32">
        <v>567207.5</v>
      </c>
      <c r="C33" s="11">
        <v>301371.2</v>
      </c>
      <c r="D33" s="11">
        <v>291583.5</v>
      </c>
      <c r="E33" s="11">
        <v>239278.4</v>
      </c>
      <c r="F33" s="11">
        <v>24172</v>
      </c>
      <c r="G33" s="11">
        <v>97761.8</v>
      </c>
      <c r="H33" s="17">
        <v>591.79999999999995</v>
      </c>
      <c r="I33" s="11">
        <v>111461.6</v>
      </c>
      <c r="J33" s="11">
        <v>29636.5</v>
      </c>
      <c r="K33" s="17">
        <v>-61.7</v>
      </c>
      <c r="L33" s="11">
        <v>2427.3000000000002</v>
      </c>
      <c r="M33" s="11">
        <v>93799.7</v>
      </c>
      <c r="N33" s="11">
        <v>91372.4</v>
      </c>
      <c r="O33" s="17">
        <v>-152.9</v>
      </c>
      <c r="P33" s="17"/>
      <c r="Q33" s="11">
        <v>-4013.2</v>
      </c>
      <c r="R33" s="11">
        <v>563194.30000000005</v>
      </c>
      <c r="S33" s="11">
        <v>21194.9</v>
      </c>
      <c r="T33" s="11">
        <v>33855.4</v>
      </c>
      <c r="U33" s="11">
        <v>12660.4</v>
      </c>
      <c r="V33" s="11">
        <v>584389.19999999995</v>
      </c>
      <c r="W33" s="17"/>
      <c r="X33" s="11">
        <v>564919.80000000005</v>
      </c>
      <c r="Y33" s="11">
        <v>423921.8</v>
      </c>
      <c r="Z33" s="11">
        <v>141033.60000000001</v>
      </c>
      <c r="AA33" s="17"/>
      <c r="AB33" s="11">
        <v>151568.5</v>
      </c>
      <c r="AC33" s="17"/>
      <c r="AD33" s="34">
        <v>566630.5</v>
      </c>
    </row>
    <row r="34" spans="1:30" x14ac:dyDescent="0.25">
      <c r="A34" s="17" t="s">
        <v>7</v>
      </c>
      <c r="B34" s="32">
        <v>569390.5</v>
      </c>
      <c r="C34" s="11">
        <v>301763.5</v>
      </c>
      <c r="D34" s="11">
        <v>291641</v>
      </c>
      <c r="E34" s="11">
        <v>239233.7</v>
      </c>
      <c r="F34" s="11">
        <v>23044.7</v>
      </c>
      <c r="G34" s="11">
        <v>101134</v>
      </c>
      <c r="H34" s="17">
        <v>-283.2</v>
      </c>
      <c r="I34" s="11">
        <v>111873.2</v>
      </c>
      <c r="J34" s="11">
        <v>29346.7</v>
      </c>
      <c r="K34" s="17">
        <v>-50.4</v>
      </c>
      <c r="L34" s="11">
        <v>2449.6999999999998</v>
      </c>
      <c r="M34" s="11">
        <v>90367.5</v>
      </c>
      <c r="N34" s="11">
        <v>87917.7</v>
      </c>
      <c r="O34" s="17">
        <v>112.3</v>
      </c>
      <c r="P34" s="17"/>
      <c r="Q34" s="11">
        <v>-3713.7</v>
      </c>
      <c r="R34" s="11">
        <v>565676.80000000005</v>
      </c>
      <c r="S34" s="11">
        <v>22034.3</v>
      </c>
      <c r="T34" s="11">
        <v>33597.599999999999</v>
      </c>
      <c r="U34" s="11">
        <v>11563.3</v>
      </c>
      <c r="V34" s="11">
        <v>587711.1</v>
      </c>
      <c r="W34" s="17"/>
      <c r="X34" s="11">
        <v>566810</v>
      </c>
      <c r="Y34" s="11">
        <v>425680.5</v>
      </c>
      <c r="Z34" s="11">
        <v>141172</v>
      </c>
      <c r="AA34" s="17"/>
      <c r="AB34" s="11">
        <v>153551.20000000001</v>
      </c>
      <c r="AC34" s="17"/>
      <c r="AD34" s="34">
        <v>569718.4</v>
      </c>
    </row>
    <row r="35" spans="1:30" x14ac:dyDescent="0.25">
      <c r="A35" s="17" t="s">
        <v>2</v>
      </c>
      <c r="B35" s="32">
        <v>528285.9</v>
      </c>
      <c r="C35" s="11">
        <v>278909.8</v>
      </c>
      <c r="D35" s="11">
        <v>268286.7</v>
      </c>
      <c r="E35" s="11">
        <v>215836.1</v>
      </c>
      <c r="F35" s="11">
        <v>23220.400000000001</v>
      </c>
      <c r="G35" s="11">
        <v>94222</v>
      </c>
      <c r="H35" s="11">
        <v>1831.2</v>
      </c>
      <c r="I35" s="11">
        <v>111964.9</v>
      </c>
      <c r="J35" s="11">
        <v>31458</v>
      </c>
      <c r="K35" s="17">
        <v>39.6</v>
      </c>
      <c r="L35" s="11">
        <v>-12844</v>
      </c>
      <c r="M35" s="11">
        <v>74320</v>
      </c>
      <c r="N35" s="11">
        <v>87163.9</v>
      </c>
      <c r="O35" s="17">
        <v>-516</v>
      </c>
      <c r="P35" s="17"/>
      <c r="Q35" s="11">
        <v>1169.5</v>
      </c>
      <c r="R35" s="11">
        <v>529455.4</v>
      </c>
      <c r="S35" s="11">
        <v>18047.8</v>
      </c>
      <c r="T35" s="11">
        <v>28774.3</v>
      </c>
      <c r="U35" s="11">
        <v>10726.5</v>
      </c>
      <c r="V35" s="11">
        <v>547503.19999999995</v>
      </c>
      <c r="W35" s="17"/>
      <c r="X35" s="11">
        <v>541765.9</v>
      </c>
      <c r="Y35" s="11">
        <v>398285.1</v>
      </c>
      <c r="Z35" s="11">
        <v>143453.1</v>
      </c>
      <c r="AA35" s="17"/>
      <c r="AB35" s="11">
        <v>148879</v>
      </c>
      <c r="AC35" s="17"/>
      <c r="AD35" s="34">
        <v>526301.5</v>
      </c>
    </row>
    <row r="36" spans="1:30" x14ac:dyDescent="0.25">
      <c r="A36" s="17" t="s">
        <v>1</v>
      </c>
      <c r="B36" s="32">
        <v>554559</v>
      </c>
      <c r="C36" s="11">
        <v>293512.7</v>
      </c>
      <c r="D36" s="11">
        <v>282444.2</v>
      </c>
      <c r="E36" s="11">
        <v>229843.20000000001</v>
      </c>
      <c r="F36" s="11">
        <v>22121.9</v>
      </c>
      <c r="G36" s="11">
        <v>95024.2</v>
      </c>
      <c r="H36" s="11">
        <v>-2288.1</v>
      </c>
      <c r="I36" s="11">
        <v>114012.5</v>
      </c>
      <c r="J36" s="11">
        <v>31008.5</v>
      </c>
      <c r="K36" s="17">
        <v>70.8</v>
      </c>
      <c r="L36" s="17">
        <v>783</v>
      </c>
      <c r="M36" s="11">
        <v>81469</v>
      </c>
      <c r="N36" s="11">
        <v>80685.899999999994</v>
      </c>
      <c r="O36" s="17">
        <v>313.5</v>
      </c>
      <c r="P36" s="17"/>
      <c r="Q36" s="11">
        <v>1061.5999999999999</v>
      </c>
      <c r="R36" s="11">
        <v>555620.5</v>
      </c>
      <c r="S36" s="11">
        <v>18801.2</v>
      </c>
      <c r="T36" s="11">
        <v>29426.799999999999</v>
      </c>
      <c r="U36" s="11">
        <v>10625.6</v>
      </c>
      <c r="V36" s="11">
        <v>574421.80000000005</v>
      </c>
      <c r="W36" s="17"/>
      <c r="X36" s="11">
        <v>553432.9</v>
      </c>
      <c r="Y36" s="11">
        <v>408316.8</v>
      </c>
      <c r="Z36" s="11">
        <v>145103.4</v>
      </c>
      <c r="AA36" s="17"/>
      <c r="AB36" s="11">
        <v>148148.70000000001</v>
      </c>
      <c r="AC36" s="17"/>
      <c r="AD36" s="34">
        <v>556811.6</v>
      </c>
    </row>
    <row r="37" spans="1:30" x14ac:dyDescent="0.25">
      <c r="A37" s="17" t="s">
        <v>0</v>
      </c>
      <c r="B37" s="32">
        <v>563835.19999999995</v>
      </c>
      <c r="C37" s="11">
        <v>298956.40000000002</v>
      </c>
      <c r="D37" s="11">
        <v>287806.09999999998</v>
      </c>
      <c r="E37" s="11">
        <v>235078.3</v>
      </c>
      <c r="F37" s="11">
        <v>22165.4</v>
      </c>
      <c r="G37" s="11">
        <v>97011.5</v>
      </c>
      <c r="H37" s="11">
        <v>-3516.7</v>
      </c>
      <c r="I37" s="11">
        <v>115046.7</v>
      </c>
      <c r="J37" s="11">
        <v>31139.7</v>
      </c>
      <c r="K37" s="17">
        <v>-52.2</v>
      </c>
      <c r="L37" s="11">
        <v>2994</v>
      </c>
      <c r="M37" s="11">
        <v>88407.1</v>
      </c>
      <c r="N37" s="11">
        <v>85413.1</v>
      </c>
      <c r="O37" s="17">
        <v>90.2</v>
      </c>
      <c r="P37" s="17"/>
      <c r="Q37" s="11">
        <v>1702.4</v>
      </c>
      <c r="R37" s="11">
        <v>565537.6</v>
      </c>
      <c r="S37" s="11">
        <v>20142.5</v>
      </c>
      <c r="T37" s="11">
        <v>29897.4</v>
      </c>
      <c r="U37" s="11">
        <v>9754.9</v>
      </c>
      <c r="V37" s="11">
        <v>585680</v>
      </c>
      <c r="W37" s="17"/>
      <c r="X37" s="11">
        <v>560678.9</v>
      </c>
      <c r="Y37" s="11">
        <v>414547.20000000001</v>
      </c>
      <c r="Z37" s="11">
        <v>146129.60000000001</v>
      </c>
      <c r="AA37" s="17"/>
      <c r="AB37" s="11">
        <v>150318.1</v>
      </c>
      <c r="AC37" s="17"/>
      <c r="AD37" s="34">
        <v>567487.9</v>
      </c>
    </row>
    <row r="38" spans="1:30" x14ac:dyDescent="0.25">
      <c r="A38" s="17" t="s">
        <v>6</v>
      </c>
      <c r="B38" s="32">
        <v>569915.19999999995</v>
      </c>
      <c r="C38" s="11">
        <v>296761.40000000002</v>
      </c>
      <c r="D38" s="11">
        <v>285894.59999999998</v>
      </c>
      <c r="E38" s="11">
        <v>233086.8</v>
      </c>
      <c r="F38" s="11">
        <v>22656.799999999999</v>
      </c>
      <c r="G38" s="11">
        <v>98735.6</v>
      </c>
      <c r="H38" s="17">
        <v>689.1</v>
      </c>
      <c r="I38" s="11">
        <v>114957.1</v>
      </c>
      <c r="J38" s="11">
        <v>30714.400000000001</v>
      </c>
      <c r="K38" s="17">
        <v>32.799999999999997</v>
      </c>
      <c r="L38" s="11">
        <v>5348.6</v>
      </c>
      <c r="M38" s="11">
        <v>92473.600000000006</v>
      </c>
      <c r="N38" s="11">
        <v>87125</v>
      </c>
      <c r="O38" s="17">
        <v>19.2</v>
      </c>
      <c r="P38" s="17"/>
      <c r="Q38" s="11">
        <v>-2563</v>
      </c>
      <c r="R38" s="11">
        <v>567352.1</v>
      </c>
      <c r="S38" s="11">
        <v>22423.8</v>
      </c>
      <c r="T38" s="11">
        <v>33231.699999999997</v>
      </c>
      <c r="U38" s="11">
        <v>10807.9</v>
      </c>
      <c r="V38" s="11">
        <v>589775.9</v>
      </c>
      <c r="W38" s="17"/>
      <c r="X38" s="11">
        <v>564511.9</v>
      </c>
      <c r="Y38" s="11">
        <v>418807.1</v>
      </c>
      <c r="Z38" s="11">
        <v>145705.9</v>
      </c>
      <c r="AA38" s="17"/>
      <c r="AB38" s="11">
        <v>152107.5</v>
      </c>
      <c r="AC38" s="17"/>
      <c r="AD38" s="34">
        <v>569239.30000000005</v>
      </c>
    </row>
    <row r="39" spans="1:30" x14ac:dyDescent="0.25">
      <c r="A39" s="17" t="s">
        <v>2</v>
      </c>
      <c r="B39" s="32">
        <v>574076.5</v>
      </c>
      <c r="C39" s="11">
        <v>298651.09999999998</v>
      </c>
      <c r="D39" s="11">
        <v>288126.2</v>
      </c>
      <c r="E39" s="11">
        <v>235207.7</v>
      </c>
      <c r="F39" s="11">
        <v>22792.799999999999</v>
      </c>
      <c r="G39" s="11">
        <v>100356.7</v>
      </c>
      <c r="H39" s="17">
        <v>794.6</v>
      </c>
      <c r="I39" s="11">
        <v>118102.5</v>
      </c>
      <c r="J39" s="11">
        <v>29943.5</v>
      </c>
      <c r="K39" s="17">
        <v>-12.1</v>
      </c>
      <c r="L39" s="11">
        <v>3461.2</v>
      </c>
      <c r="M39" s="11">
        <v>94718.3</v>
      </c>
      <c r="N39" s="11">
        <v>91257.1</v>
      </c>
      <c r="O39" s="17">
        <v>-13.8</v>
      </c>
      <c r="P39" s="17"/>
      <c r="Q39" s="11">
        <v>-5314</v>
      </c>
      <c r="R39" s="11">
        <v>568762.5</v>
      </c>
      <c r="S39" s="11">
        <v>27398.1</v>
      </c>
      <c r="T39" s="11">
        <v>38849</v>
      </c>
      <c r="U39" s="11">
        <v>11450.9</v>
      </c>
      <c r="V39" s="11">
        <v>596160.69999999995</v>
      </c>
      <c r="W39" s="17"/>
      <c r="X39" s="11">
        <v>570622.5</v>
      </c>
      <c r="Y39" s="11">
        <v>422586.9</v>
      </c>
      <c r="Z39" s="11">
        <v>148037.4</v>
      </c>
      <c r="AA39" s="17"/>
      <c r="AB39" s="11">
        <v>153092.9</v>
      </c>
      <c r="AC39" s="17"/>
      <c r="AD39" s="34">
        <v>573306.80000000005</v>
      </c>
    </row>
    <row r="40" spans="1:30" x14ac:dyDescent="0.25">
      <c r="A40" s="17" t="s">
        <v>1</v>
      </c>
      <c r="B40" s="32">
        <v>573096.6</v>
      </c>
      <c r="C40" s="11">
        <v>295807.40000000002</v>
      </c>
      <c r="D40" s="11">
        <v>285480.90000000002</v>
      </c>
      <c r="E40" s="11">
        <v>232451.4</v>
      </c>
      <c r="F40" s="11">
        <v>22607.5</v>
      </c>
      <c r="G40" s="11">
        <v>99317.3</v>
      </c>
      <c r="H40" s="11">
        <v>2440.1</v>
      </c>
      <c r="I40" s="11">
        <v>118725</v>
      </c>
      <c r="J40" s="11">
        <v>29598.400000000001</v>
      </c>
      <c r="K40" s="17">
        <v>-55.7</v>
      </c>
      <c r="L40" s="11">
        <v>4668.2</v>
      </c>
      <c r="M40" s="11">
        <v>93960.9</v>
      </c>
      <c r="N40" s="11">
        <v>89292.7</v>
      </c>
      <c r="O40" s="17">
        <v>-11.5</v>
      </c>
      <c r="P40" s="17"/>
      <c r="Q40" s="11">
        <v>-8208.5</v>
      </c>
      <c r="R40" s="11">
        <v>564888.1</v>
      </c>
      <c r="S40" s="11">
        <v>26754</v>
      </c>
      <c r="T40" s="11">
        <v>38288.6</v>
      </c>
      <c r="U40" s="11">
        <v>11534.6</v>
      </c>
      <c r="V40" s="11">
        <v>591642</v>
      </c>
      <c r="W40" s="17"/>
      <c r="X40" s="11">
        <v>568455</v>
      </c>
      <c r="Y40" s="11">
        <v>420186.5</v>
      </c>
      <c r="Z40" s="11">
        <v>148268.70000000001</v>
      </c>
      <c r="AA40" s="17"/>
      <c r="AB40" s="11">
        <v>151522.5</v>
      </c>
      <c r="AC40" s="17"/>
      <c r="AD40" s="34">
        <v>570695.9</v>
      </c>
    </row>
    <row r="41" spans="1:30" x14ac:dyDescent="0.25">
      <c r="A41" s="17" t="s">
        <v>0</v>
      </c>
      <c r="B41" s="32">
        <v>579999.80000000005</v>
      </c>
      <c r="C41" s="11">
        <v>304722.7</v>
      </c>
      <c r="D41" s="11">
        <v>294449.59999999998</v>
      </c>
      <c r="E41" s="11">
        <v>241308.4</v>
      </c>
      <c r="F41" s="11">
        <v>22626.1</v>
      </c>
      <c r="G41" s="11">
        <v>99428.3</v>
      </c>
      <c r="H41" s="11">
        <v>2514.3000000000002</v>
      </c>
      <c r="I41" s="11">
        <v>117869.6</v>
      </c>
      <c r="J41" s="11">
        <v>29114.3</v>
      </c>
      <c r="K41" s="17">
        <v>-23.4</v>
      </c>
      <c r="L41" s="11">
        <v>3718.4</v>
      </c>
      <c r="M41" s="11">
        <v>93396</v>
      </c>
      <c r="N41" s="11">
        <v>89677.5</v>
      </c>
      <c r="O41" s="17">
        <v>29.5</v>
      </c>
      <c r="P41" s="17"/>
      <c r="Q41" s="11">
        <v>-10877</v>
      </c>
      <c r="R41" s="11">
        <v>569122.80000000005</v>
      </c>
      <c r="S41" s="11">
        <v>28253.3</v>
      </c>
      <c r="T41" s="11">
        <v>40945.4</v>
      </c>
      <c r="U41" s="11">
        <v>12692.1</v>
      </c>
      <c r="V41" s="11">
        <v>597376.1</v>
      </c>
      <c r="W41" s="17"/>
      <c r="X41" s="11">
        <v>576280.30000000005</v>
      </c>
      <c r="Y41" s="11">
        <v>429322.9</v>
      </c>
      <c r="Z41" s="11">
        <v>146954.5</v>
      </c>
      <c r="AA41" s="17"/>
      <c r="AB41" s="11">
        <v>151167.70000000001</v>
      </c>
      <c r="AC41" s="17"/>
      <c r="AD41" s="34">
        <v>577467.19999999995</v>
      </c>
    </row>
    <row r="42" spans="1:30" x14ac:dyDescent="0.25">
      <c r="A42" s="17" t="s">
        <v>5</v>
      </c>
      <c r="B42" s="32">
        <v>577966.69999999995</v>
      </c>
      <c r="C42" s="11">
        <v>301912.5</v>
      </c>
      <c r="D42" s="11">
        <v>291550.8</v>
      </c>
      <c r="E42" s="11">
        <v>238293.7</v>
      </c>
      <c r="F42" s="11">
        <v>22699.4</v>
      </c>
      <c r="G42" s="11">
        <v>100385.7</v>
      </c>
      <c r="H42" s="11">
        <v>3134.3</v>
      </c>
      <c r="I42" s="11">
        <v>118459.3</v>
      </c>
      <c r="J42" s="11">
        <v>27731</v>
      </c>
      <c r="K42" s="17">
        <v>-19.3</v>
      </c>
      <c r="L42" s="11">
        <v>3831.8</v>
      </c>
      <c r="M42" s="11">
        <v>97078.9</v>
      </c>
      <c r="N42" s="11">
        <v>93247.1</v>
      </c>
      <c r="O42" s="17">
        <v>-168.1</v>
      </c>
      <c r="P42" s="17"/>
      <c r="Q42" s="11">
        <v>-13660.2</v>
      </c>
      <c r="R42" s="11">
        <v>564306.5</v>
      </c>
      <c r="S42" s="11">
        <v>31920.7</v>
      </c>
      <c r="T42" s="11">
        <v>44708.3</v>
      </c>
      <c r="U42" s="11">
        <v>12787.6</v>
      </c>
      <c r="V42" s="11">
        <v>596227.19999999995</v>
      </c>
      <c r="W42" s="17"/>
      <c r="X42" s="11">
        <v>574371.30000000005</v>
      </c>
      <c r="Y42" s="11">
        <v>428231.2</v>
      </c>
      <c r="Z42" s="11">
        <v>146129.20000000001</v>
      </c>
      <c r="AA42" s="17"/>
      <c r="AB42" s="11">
        <v>150808</v>
      </c>
      <c r="AC42" s="17"/>
      <c r="AD42" s="34">
        <v>574735.4</v>
      </c>
    </row>
    <row r="43" spans="1:30" x14ac:dyDescent="0.25">
      <c r="A43" s="17" t="s">
        <v>2</v>
      </c>
      <c r="B43" s="32">
        <v>583567.6</v>
      </c>
      <c r="C43" s="11">
        <v>306689.40000000002</v>
      </c>
      <c r="D43" s="11">
        <v>296251.59999999998</v>
      </c>
      <c r="E43" s="11">
        <v>242908.3</v>
      </c>
      <c r="F43" s="11">
        <v>22611.200000000001</v>
      </c>
      <c r="G43" s="11">
        <v>102551.5</v>
      </c>
      <c r="H43" s="11">
        <v>2040.4</v>
      </c>
      <c r="I43" s="11">
        <v>119658.1</v>
      </c>
      <c r="J43" s="11">
        <v>27138.3</v>
      </c>
      <c r="K43" s="17">
        <v>96.5</v>
      </c>
      <c r="L43" s="11">
        <v>3099.7</v>
      </c>
      <c r="M43" s="11">
        <v>97741.6</v>
      </c>
      <c r="N43" s="11">
        <v>94641.9</v>
      </c>
      <c r="O43" s="17">
        <v>-317.39999999999998</v>
      </c>
      <c r="P43" s="17"/>
      <c r="Q43" s="11">
        <v>-17426.599999999999</v>
      </c>
      <c r="R43" s="11">
        <v>566141</v>
      </c>
      <c r="S43" s="11">
        <v>30631.8</v>
      </c>
      <c r="T43" s="11">
        <v>44529.8</v>
      </c>
      <c r="U43" s="11">
        <v>13897.9</v>
      </c>
      <c r="V43" s="11">
        <v>596772.9</v>
      </c>
      <c r="W43" s="17"/>
      <c r="X43" s="11">
        <v>580783.6</v>
      </c>
      <c r="Y43" s="11">
        <v>433900.5</v>
      </c>
      <c r="Z43" s="11">
        <v>146862.6</v>
      </c>
      <c r="AA43" s="17"/>
      <c r="AB43" s="11">
        <v>152271.70000000001</v>
      </c>
      <c r="AC43" s="17"/>
      <c r="AD43" s="34">
        <v>581363.5</v>
      </c>
    </row>
    <row r="44" spans="1:30" x14ac:dyDescent="0.25">
      <c r="A44" s="17" t="s">
        <v>1</v>
      </c>
      <c r="B44" s="32">
        <v>581272.1</v>
      </c>
      <c r="C44" s="11">
        <v>306692</v>
      </c>
      <c r="D44" s="11">
        <v>296229.09999999998</v>
      </c>
      <c r="E44" s="11">
        <v>242783.2</v>
      </c>
      <c r="F44" s="11">
        <v>22889</v>
      </c>
      <c r="G44" s="11">
        <v>103704.8</v>
      </c>
      <c r="H44" s="11">
        <v>2478.1</v>
      </c>
      <c r="I44" s="11">
        <v>118921.3</v>
      </c>
      <c r="J44" s="11">
        <v>27244.7</v>
      </c>
      <c r="K44" s="17">
        <v>-163.30000000000001</v>
      </c>
      <c r="L44" s="17">
        <v>446.4</v>
      </c>
      <c r="M44" s="11">
        <v>99528.6</v>
      </c>
      <c r="N44" s="11">
        <v>99082.2</v>
      </c>
      <c r="O44" s="17">
        <v>-941</v>
      </c>
      <c r="P44" s="17"/>
      <c r="Q44" s="11">
        <v>-20456.400000000001</v>
      </c>
      <c r="R44" s="11">
        <v>560815.6</v>
      </c>
      <c r="S44" s="11">
        <v>33172.800000000003</v>
      </c>
      <c r="T44" s="11">
        <v>47705.2</v>
      </c>
      <c r="U44" s="11">
        <v>14532.4</v>
      </c>
      <c r="V44" s="11">
        <v>593988.4</v>
      </c>
      <c r="W44" s="17"/>
      <c r="X44" s="11">
        <v>581750.19999999995</v>
      </c>
      <c r="Y44" s="11">
        <v>435808.7</v>
      </c>
      <c r="Z44" s="11">
        <v>145911.79999999999</v>
      </c>
      <c r="AA44" s="17"/>
      <c r="AB44" s="11">
        <v>153808.29999999999</v>
      </c>
      <c r="AC44" s="17"/>
      <c r="AD44" s="34">
        <v>578921.19999999995</v>
      </c>
    </row>
    <row r="45" spans="1:30" x14ac:dyDescent="0.25">
      <c r="A45" s="17" t="s">
        <v>0</v>
      </c>
      <c r="B45" s="32">
        <v>583934.30000000005</v>
      </c>
      <c r="C45" s="11">
        <v>307793.90000000002</v>
      </c>
      <c r="D45" s="11">
        <v>297289.09999999998</v>
      </c>
      <c r="E45" s="11">
        <v>243741.9</v>
      </c>
      <c r="F45" s="11">
        <v>22804.7</v>
      </c>
      <c r="G45" s="11">
        <v>103617.5</v>
      </c>
      <c r="H45" s="11">
        <v>1894</v>
      </c>
      <c r="I45" s="11">
        <v>120007.2</v>
      </c>
      <c r="J45" s="11">
        <v>27524.3</v>
      </c>
      <c r="K45" s="17">
        <v>110.9</v>
      </c>
      <c r="L45" s="11">
        <v>1174.2</v>
      </c>
      <c r="M45" s="11">
        <v>100278.1</v>
      </c>
      <c r="N45" s="11">
        <v>99103.9</v>
      </c>
      <c r="O45" s="17">
        <v>-992.4</v>
      </c>
      <c r="P45" s="17"/>
      <c r="Q45" s="11">
        <v>-18706.599999999999</v>
      </c>
      <c r="R45" s="11">
        <v>565227.69999999995</v>
      </c>
      <c r="S45" s="11">
        <v>37996.800000000003</v>
      </c>
      <c r="T45" s="11">
        <v>54450.7</v>
      </c>
      <c r="U45" s="11">
        <v>16453.900000000001</v>
      </c>
      <c r="V45" s="11">
        <v>603224.5</v>
      </c>
      <c r="W45" s="17"/>
      <c r="X45" s="11">
        <v>583749.5</v>
      </c>
      <c r="Y45" s="11">
        <v>436093.6</v>
      </c>
      <c r="Z45" s="11">
        <v>147634.29999999999</v>
      </c>
      <c r="AA45" s="17"/>
      <c r="AB45" s="11">
        <v>153913</v>
      </c>
      <c r="AC45" s="17"/>
      <c r="AD45" s="34">
        <v>581873.4</v>
      </c>
    </row>
    <row r="46" spans="1:30" x14ac:dyDescent="0.25">
      <c r="A46" s="17" t="s">
        <v>4</v>
      </c>
      <c r="B46" s="32">
        <v>588367</v>
      </c>
      <c r="C46" s="11">
        <v>309212.09999999998</v>
      </c>
      <c r="D46" s="11">
        <v>298647.40000000002</v>
      </c>
      <c r="E46" s="11">
        <v>244987.8</v>
      </c>
      <c r="F46" s="11">
        <v>22949</v>
      </c>
      <c r="G46" s="11">
        <v>104987</v>
      </c>
      <c r="H46" s="17">
        <v>907.9</v>
      </c>
      <c r="I46" s="11">
        <v>120184.5</v>
      </c>
      <c r="J46" s="11">
        <v>28725.9</v>
      </c>
      <c r="K46" s="17">
        <v>57.9</v>
      </c>
      <c r="L46" s="11">
        <v>1990.8</v>
      </c>
      <c r="M46" s="11">
        <v>99364.5</v>
      </c>
      <c r="N46" s="11">
        <v>97373.6</v>
      </c>
      <c r="O46" s="17">
        <v>-648.1</v>
      </c>
      <c r="P46" s="17"/>
      <c r="Q46" s="11">
        <v>-16744.099999999999</v>
      </c>
      <c r="R46" s="11">
        <v>571622.9</v>
      </c>
      <c r="S46" s="11">
        <v>31007.7</v>
      </c>
      <c r="T46" s="11">
        <v>49587.6</v>
      </c>
      <c r="U46" s="11">
        <v>18579.900000000001</v>
      </c>
      <c r="V46" s="11">
        <v>602630.5</v>
      </c>
      <c r="W46" s="17"/>
      <c r="X46" s="11">
        <v>586859.5</v>
      </c>
      <c r="Y46" s="11">
        <v>437864.7</v>
      </c>
      <c r="Z46" s="11">
        <v>148989.20000000001</v>
      </c>
      <c r="AA46" s="17"/>
      <c r="AB46" s="11">
        <v>156616.1</v>
      </c>
      <c r="AC46" s="17"/>
      <c r="AD46" s="34">
        <v>587608.5</v>
      </c>
    </row>
    <row r="47" spans="1:30" x14ac:dyDescent="0.25">
      <c r="A47" s="17" t="s">
        <v>2</v>
      </c>
      <c r="B47" s="32">
        <v>589526.1</v>
      </c>
      <c r="C47" s="11">
        <v>306548.40000000002</v>
      </c>
      <c r="D47" s="11">
        <v>295876.09999999998</v>
      </c>
      <c r="E47" s="11">
        <v>242118.6</v>
      </c>
      <c r="F47" s="11">
        <v>23622.2</v>
      </c>
      <c r="G47" s="11">
        <v>103392.7</v>
      </c>
      <c r="H47" s="11">
        <v>1328.4</v>
      </c>
      <c r="I47" s="11">
        <v>118560</v>
      </c>
      <c r="J47" s="11">
        <v>28327.200000000001</v>
      </c>
      <c r="K47" s="17">
        <v>-107.1</v>
      </c>
      <c r="L47" s="11">
        <v>6883.1</v>
      </c>
      <c r="M47" s="11">
        <v>100727.6</v>
      </c>
      <c r="N47" s="11">
        <v>93844.5</v>
      </c>
      <c r="O47" s="17">
        <v>971.3</v>
      </c>
      <c r="P47" s="17"/>
      <c r="Q47" s="11">
        <v>-11894.3</v>
      </c>
      <c r="R47" s="11">
        <v>577631.9</v>
      </c>
      <c r="S47" s="11">
        <v>33650.300000000003</v>
      </c>
      <c r="T47" s="11">
        <v>53294.5</v>
      </c>
      <c r="U47" s="11">
        <v>19644.2</v>
      </c>
      <c r="V47" s="11">
        <v>611282.19999999995</v>
      </c>
      <c r="W47" s="17"/>
      <c r="X47" s="11">
        <v>581551.19999999995</v>
      </c>
      <c r="Y47" s="11">
        <v>434819.8</v>
      </c>
      <c r="Z47" s="11">
        <v>146704.29999999999</v>
      </c>
      <c r="AA47" s="17"/>
      <c r="AB47" s="11">
        <v>155356.70000000001</v>
      </c>
      <c r="AC47" s="17"/>
      <c r="AD47" s="34">
        <v>588547.1</v>
      </c>
    </row>
    <row r="48" spans="1:30" x14ac:dyDescent="0.25">
      <c r="A48" s="17" t="s">
        <v>1</v>
      </c>
      <c r="B48" s="32">
        <v>581249.5</v>
      </c>
      <c r="C48" s="11">
        <v>304222.2</v>
      </c>
      <c r="D48" s="11">
        <v>293449.09999999998</v>
      </c>
      <c r="E48" s="11">
        <v>239604.9</v>
      </c>
      <c r="F48" s="11">
        <v>23212.799999999999</v>
      </c>
      <c r="G48" s="11">
        <v>102964.6</v>
      </c>
      <c r="H48" s="11">
        <v>-2129.6999999999998</v>
      </c>
      <c r="I48" s="11">
        <v>118682.6</v>
      </c>
      <c r="J48" s="11">
        <v>27723.8</v>
      </c>
      <c r="K48" s="17">
        <v>-189.4</v>
      </c>
      <c r="L48" s="11">
        <v>7068.6</v>
      </c>
      <c r="M48" s="11">
        <v>102126.3</v>
      </c>
      <c r="N48" s="11">
        <v>95057.7</v>
      </c>
      <c r="O48" s="17">
        <v>-306</v>
      </c>
      <c r="P48" s="17"/>
      <c r="Q48" s="11">
        <v>-10102.6</v>
      </c>
      <c r="R48" s="11">
        <v>571146.9</v>
      </c>
      <c r="S48" s="11">
        <v>32499.8</v>
      </c>
      <c r="T48" s="11">
        <v>53604.2</v>
      </c>
      <c r="U48" s="11">
        <v>21104.3</v>
      </c>
      <c r="V48" s="11">
        <v>603646.80000000005</v>
      </c>
      <c r="W48" s="17"/>
      <c r="X48" s="11">
        <v>573694.69999999995</v>
      </c>
      <c r="Y48" s="11">
        <v>427631.8</v>
      </c>
      <c r="Z48" s="11">
        <v>146069.20000000001</v>
      </c>
      <c r="AA48" s="17"/>
      <c r="AB48" s="11">
        <v>153897.4</v>
      </c>
      <c r="AC48" s="17"/>
      <c r="AD48" s="34">
        <v>584590.5</v>
      </c>
    </row>
    <row r="49" spans="1:30" x14ac:dyDescent="0.25">
      <c r="A49" s="17" t="s">
        <v>0</v>
      </c>
      <c r="B49" s="32">
        <v>584270.9</v>
      </c>
      <c r="C49" s="11">
        <v>304369.7</v>
      </c>
      <c r="D49" s="11">
        <v>293617.2</v>
      </c>
      <c r="E49" s="11">
        <v>239701.4</v>
      </c>
      <c r="F49" s="11">
        <v>23167.9</v>
      </c>
      <c r="G49" s="11">
        <v>105353.5</v>
      </c>
      <c r="H49" s="17">
        <v>-602.70000000000005</v>
      </c>
      <c r="I49" s="11">
        <v>118672.6</v>
      </c>
      <c r="J49" s="11">
        <v>27562.400000000001</v>
      </c>
      <c r="K49" s="17">
        <v>-161.69999999999999</v>
      </c>
      <c r="L49" s="11">
        <v>6570</v>
      </c>
      <c r="M49" s="11">
        <v>104616.3</v>
      </c>
      <c r="N49" s="11">
        <v>98046.2</v>
      </c>
      <c r="O49" s="17">
        <v>-660.8</v>
      </c>
      <c r="P49" s="17"/>
      <c r="Q49" s="11">
        <v>-11173.7</v>
      </c>
      <c r="R49" s="11">
        <v>573097.19999999995</v>
      </c>
      <c r="S49" s="11">
        <v>34716.6</v>
      </c>
      <c r="T49" s="11">
        <v>56151.6</v>
      </c>
      <c r="U49" s="11">
        <v>21435</v>
      </c>
      <c r="V49" s="11">
        <v>607813.80000000005</v>
      </c>
      <c r="W49" s="17"/>
      <c r="X49" s="11">
        <v>577856</v>
      </c>
      <c r="Y49" s="11">
        <v>431891.4</v>
      </c>
      <c r="Z49" s="11">
        <v>145941</v>
      </c>
      <c r="AA49" s="17"/>
      <c r="AB49" s="11">
        <v>156046.6</v>
      </c>
      <c r="AC49" s="17"/>
      <c r="AD49" s="34">
        <v>585712.80000000005</v>
      </c>
    </row>
    <row r="50" spans="1:30" x14ac:dyDescent="0.25">
      <c r="A50" s="17" t="s">
        <v>3</v>
      </c>
      <c r="B50" s="32">
        <v>581117.4</v>
      </c>
      <c r="C50" s="11">
        <v>303451.90000000002</v>
      </c>
      <c r="D50" s="11">
        <v>292838.7</v>
      </c>
      <c r="E50" s="11">
        <v>238899.6</v>
      </c>
      <c r="F50" s="11">
        <v>22912.7</v>
      </c>
      <c r="G50" s="11">
        <v>103067.3</v>
      </c>
      <c r="H50" s="17">
        <v>-844.1</v>
      </c>
      <c r="I50" s="11">
        <v>119060</v>
      </c>
      <c r="J50" s="11">
        <v>27279.7</v>
      </c>
      <c r="K50" s="17">
        <v>-207.9</v>
      </c>
      <c r="L50" s="11">
        <v>6536.7</v>
      </c>
      <c r="M50" s="11">
        <v>100714.2</v>
      </c>
      <c r="N50" s="11">
        <v>94177.5</v>
      </c>
      <c r="O50" s="17">
        <v>-139</v>
      </c>
      <c r="P50" s="17"/>
      <c r="Q50" s="11">
        <v>-11605.2</v>
      </c>
      <c r="R50" s="11">
        <v>569512.19999999995</v>
      </c>
      <c r="S50" s="11">
        <v>33563</v>
      </c>
      <c r="T50" s="11">
        <v>56051.5</v>
      </c>
      <c r="U50" s="11">
        <v>22488.5</v>
      </c>
      <c r="V50" s="11">
        <v>603075.30000000005</v>
      </c>
      <c r="W50" s="17"/>
      <c r="X50" s="11">
        <v>574095.9</v>
      </c>
      <c r="Y50" s="11">
        <v>428143.2</v>
      </c>
      <c r="Z50" s="11">
        <v>145957.79999999999</v>
      </c>
      <c r="AA50" s="17"/>
      <c r="AB50" s="11">
        <v>153236.70000000001</v>
      </c>
      <c r="AC50" s="17"/>
      <c r="AD50" s="34">
        <v>582900.4</v>
      </c>
    </row>
    <row r="51" spans="1:30" x14ac:dyDescent="0.25">
      <c r="A51" s="17" t="s">
        <v>2</v>
      </c>
      <c r="B51" s="32">
        <v>582174.9</v>
      </c>
      <c r="C51" s="11">
        <v>303537.8</v>
      </c>
      <c r="D51" s="11">
        <v>293131.5</v>
      </c>
      <c r="E51" s="11">
        <v>239126.39999999999</v>
      </c>
      <c r="F51" s="11">
        <v>22827.5</v>
      </c>
      <c r="G51" s="11">
        <v>104074</v>
      </c>
      <c r="H51" s="11">
        <v>-1036.4000000000001</v>
      </c>
      <c r="I51" s="11">
        <v>121509.7</v>
      </c>
      <c r="J51" s="11">
        <v>27535.9</v>
      </c>
      <c r="K51" s="17">
        <v>-34.1</v>
      </c>
      <c r="L51" s="11">
        <v>4559</v>
      </c>
      <c r="M51" s="11">
        <v>101198.3</v>
      </c>
      <c r="N51" s="11">
        <v>96639.3</v>
      </c>
      <c r="O51" s="17">
        <v>-798.5</v>
      </c>
      <c r="P51" s="17"/>
      <c r="Q51" s="11">
        <v>-9339.6</v>
      </c>
      <c r="R51" s="11">
        <v>572835.30000000005</v>
      </c>
      <c r="S51" s="11">
        <v>36110.9</v>
      </c>
      <c r="T51" s="11">
        <v>59081.8</v>
      </c>
      <c r="U51" s="11">
        <v>22970.799999999999</v>
      </c>
      <c r="V51" s="11">
        <v>608946.19999999995</v>
      </c>
      <c r="W51" s="17"/>
      <c r="X51" s="11">
        <v>577771.30000000005</v>
      </c>
      <c r="Y51" s="11">
        <v>428934.40000000002</v>
      </c>
      <c r="Z51" s="11">
        <v>148904.5</v>
      </c>
      <c r="AA51" s="17"/>
      <c r="AB51" s="11">
        <v>154402.1</v>
      </c>
      <c r="AC51" s="17"/>
      <c r="AD51" s="34">
        <v>583920.80000000005</v>
      </c>
    </row>
    <row r="52" spans="1:30" x14ac:dyDescent="0.25">
      <c r="A52" s="17" t="s">
        <v>1</v>
      </c>
      <c r="B52" s="32">
        <v>585980.80000000005</v>
      </c>
      <c r="C52" s="11">
        <v>304846.5</v>
      </c>
      <c r="D52" s="11">
        <v>294596.5</v>
      </c>
      <c r="E52" s="11">
        <v>240516.5</v>
      </c>
      <c r="F52" s="11">
        <v>23052.7</v>
      </c>
      <c r="G52" s="11">
        <v>104878.5</v>
      </c>
      <c r="H52" s="17">
        <v>554.70000000000005</v>
      </c>
      <c r="I52" s="11">
        <v>121529.2</v>
      </c>
      <c r="J52" s="11">
        <v>27845.8</v>
      </c>
      <c r="K52" s="17">
        <v>-15.1</v>
      </c>
      <c r="L52" s="11">
        <v>4137.3999999999996</v>
      </c>
      <c r="M52" s="11">
        <v>103453.9</v>
      </c>
      <c r="N52" s="11">
        <v>99316.5</v>
      </c>
      <c r="O52" s="17">
        <v>-849</v>
      </c>
      <c r="P52" s="17"/>
      <c r="Q52" s="11">
        <v>-8978.2000000000007</v>
      </c>
      <c r="R52" s="11">
        <v>577002.6</v>
      </c>
      <c r="S52" s="11">
        <v>35549.4</v>
      </c>
      <c r="T52" s="11">
        <v>59426.9</v>
      </c>
      <c r="U52" s="11">
        <v>23877.5</v>
      </c>
      <c r="V52" s="11">
        <v>612552</v>
      </c>
      <c r="W52" s="17"/>
      <c r="X52" s="11">
        <v>582347.69999999995</v>
      </c>
      <c r="Y52" s="11">
        <v>433113.9</v>
      </c>
      <c r="Z52" s="11">
        <v>149276</v>
      </c>
      <c r="AA52" s="17"/>
      <c r="AB52" s="11">
        <v>155744.29999999999</v>
      </c>
      <c r="AC52" s="17"/>
      <c r="AD52" s="34">
        <v>585804.1</v>
      </c>
    </row>
    <row r="53" spans="1:30" x14ac:dyDescent="0.25">
      <c r="A53" s="17" t="s">
        <v>0</v>
      </c>
      <c r="B53" s="32">
        <v>588684.5</v>
      </c>
      <c r="C53" s="11">
        <v>304963.09999999998</v>
      </c>
      <c r="D53" s="11">
        <v>294707.5</v>
      </c>
      <c r="E53" s="11">
        <v>240557.6</v>
      </c>
      <c r="F53" s="11">
        <v>23197</v>
      </c>
      <c r="G53" s="11">
        <v>104304</v>
      </c>
      <c r="H53" s="17">
        <v>-661</v>
      </c>
      <c r="I53" s="11">
        <v>121589</v>
      </c>
      <c r="J53" s="11">
        <v>27695.599999999999</v>
      </c>
      <c r="K53" s="17">
        <v>-126.9</v>
      </c>
      <c r="L53" s="11">
        <v>7766.7</v>
      </c>
      <c r="M53" s="11">
        <v>105228.3</v>
      </c>
      <c r="N53" s="11">
        <v>97461.6</v>
      </c>
      <c r="O53" s="17">
        <v>-43</v>
      </c>
      <c r="P53" s="17"/>
      <c r="Q53" s="11">
        <v>-9047.1</v>
      </c>
      <c r="R53" s="11">
        <v>579637.4</v>
      </c>
      <c r="S53" s="11">
        <v>34376.699999999997</v>
      </c>
      <c r="T53" s="11">
        <v>57661.4</v>
      </c>
      <c r="U53" s="11">
        <v>23284.7</v>
      </c>
      <c r="V53" s="11">
        <v>614014.1</v>
      </c>
      <c r="W53" s="17"/>
      <c r="X53" s="11">
        <v>580368.19999999995</v>
      </c>
      <c r="Y53" s="11">
        <v>431407.7</v>
      </c>
      <c r="Z53" s="11">
        <v>149010.6</v>
      </c>
      <c r="AA53" s="17"/>
      <c r="AB53" s="11">
        <v>155176.1</v>
      </c>
      <c r="AC53" s="17"/>
      <c r="AD53" s="34">
        <v>590121.9</v>
      </c>
    </row>
    <row r="54" spans="1:30" x14ac:dyDescent="0.25">
      <c r="A54" s="17" t="s">
        <v>189</v>
      </c>
      <c r="B54" s="32">
        <v>590260.6</v>
      </c>
      <c r="C54" s="11">
        <v>307223.2</v>
      </c>
      <c r="D54" s="11">
        <v>296798.5</v>
      </c>
      <c r="E54" s="11">
        <v>242565.4</v>
      </c>
      <c r="F54" s="11">
        <v>23158.3</v>
      </c>
      <c r="G54" s="11">
        <v>104836.3</v>
      </c>
      <c r="H54" s="11">
        <v>1513.2</v>
      </c>
      <c r="I54" s="11">
        <v>121291.7</v>
      </c>
      <c r="J54" s="11">
        <v>27670.9</v>
      </c>
      <c r="K54" s="17">
        <v>-27.4</v>
      </c>
      <c r="L54" s="11">
        <v>5087.8</v>
      </c>
      <c r="M54" s="11">
        <v>104968.3</v>
      </c>
      <c r="N54" s="11">
        <v>99880.5</v>
      </c>
      <c r="O54" s="17">
        <v>-493.5</v>
      </c>
      <c r="P54" s="17"/>
      <c r="Q54" s="11">
        <v>-10446.1</v>
      </c>
      <c r="R54" s="11">
        <v>579814.40000000002</v>
      </c>
      <c r="S54" s="11">
        <v>36732.800000000003</v>
      </c>
      <c r="T54" s="11">
        <v>59927.5</v>
      </c>
      <c r="U54" s="11">
        <v>23194.7</v>
      </c>
      <c r="V54" s="11">
        <v>616547.30000000005</v>
      </c>
      <c r="W54" s="17"/>
      <c r="X54" s="11">
        <v>585503.19999999995</v>
      </c>
      <c r="Y54" s="11">
        <v>436651</v>
      </c>
      <c r="Z54" s="11">
        <v>148845.1</v>
      </c>
      <c r="AA54" s="17"/>
      <c r="AB54" s="11">
        <v>155637.70000000001</v>
      </c>
      <c r="AC54" s="17"/>
      <c r="AD54" s="34">
        <v>588964</v>
      </c>
    </row>
    <row r="55" spans="1:30" x14ac:dyDescent="0.25">
      <c r="A55" s="17" t="s">
        <v>2</v>
      </c>
      <c r="B55" s="32">
        <v>593799.9</v>
      </c>
      <c r="C55" s="11">
        <v>307956.09999999998</v>
      </c>
      <c r="D55" s="11">
        <v>297366</v>
      </c>
      <c r="E55" s="11">
        <v>243068.6</v>
      </c>
      <c r="F55" s="11">
        <v>23167.8</v>
      </c>
      <c r="G55" s="11">
        <v>106066.2</v>
      </c>
      <c r="H55" s="11">
        <v>1627.9</v>
      </c>
      <c r="I55" s="11">
        <v>122133.5</v>
      </c>
      <c r="J55" s="11">
        <v>27728.799999999999</v>
      </c>
      <c r="K55" s="17">
        <v>-101.8</v>
      </c>
      <c r="L55" s="11">
        <v>5707.9</v>
      </c>
      <c r="M55" s="11">
        <v>106990.7</v>
      </c>
      <c r="N55" s="11">
        <v>101282.8</v>
      </c>
      <c r="O55" s="17">
        <v>-486.4</v>
      </c>
      <c r="P55" s="17"/>
      <c r="Q55" s="11">
        <v>-6967.7</v>
      </c>
      <c r="R55" s="11">
        <v>586832.30000000005</v>
      </c>
      <c r="S55" s="11">
        <v>33361.9</v>
      </c>
      <c r="T55" s="11">
        <v>56609.5</v>
      </c>
      <c r="U55" s="11">
        <v>23247.599999999999</v>
      </c>
      <c r="V55" s="11">
        <v>620194.1</v>
      </c>
      <c r="W55" s="17"/>
      <c r="X55" s="11">
        <v>588386.30000000005</v>
      </c>
      <c r="Y55" s="11">
        <v>438762.2</v>
      </c>
      <c r="Z55" s="11">
        <v>149619.5</v>
      </c>
      <c r="AA55" s="17"/>
      <c r="AB55" s="11">
        <v>156923.5</v>
      </c>
      <c r="AC55" s="17"/>
      <c r="AD55" s="34">
        <v>592486.19999999995</v>
      </c>
    </row>
    <row r="56" spans="1:30" x14ac:dyDescent="0.25">
      <c r="A56" s="17" t="s">
        <v>1</v>
      </c>
      <c r="B56" s="32">
        <v>589930.5</v>
      </c>
      <c r="C56" s="11">
        <v>309443.3</v>
      </c>
      <c r="D56" s="11">
        <v>298750.5</v>
      </c>
      <c r="E56" s="11">
        <v>244406.2</v>
      </c>
      <c r="F56" s="11">
        <v>21216.2</v>
      </c>
      <c r="G56" s="11">
        <v>106054.39999999999</v>
      </c>
      <c r="H56" s="17">
        <v>510.3</v>
      </c>
      <c r="I56" s="11">
        <v>122221.6</v>
      </c>
      <c r="J56" s="11">
        <v>27362.5</v>
      </c>
      <c r="K56" s="17">
        <v>-27.6</v>
      </c>
      <c r="L56" s="11">
        <v>4314.2</v>
      </c>
      <c r="M56" s="11">
        <v>105476.7</v>
      </c>
      <c r="N56" s="11">
        <v>101162.5</v>
      </c>
      <c r="O56" s="11">
        <v>-1164.5</v>
      </c>
      <c r="P56" s="17"/>
      <c r="Q56" s="11">
        <v>-6150.9</v>
      </c>
      <c r="R56" s="11">
        <v>583779.6</v>
      </c>
      <c r="S56" s="11">
        <v>38176.300000000003</v>
      </c>
      <c r="T56" s="11">
        <v>61438.5</v>
      </c>
      <c r="U56" s="11">
        <v>23262.2</v>
      </c>
      <c r="V56" s="11">
        <v>621955.9</v>
      </c>
      <c r="W56" s="17"/>
      <c r="X56" s="11">
        <v>586282.9</v>
      </c>
      <c r="Y56" s="11">
        <v>436862.7</v>
      </c>
      <c r="Z56" s="11">
        <v>149430.1</v>
      </c>
      <c r="AA56" s="17"/>
      <c r="AB56" s="11">
        <v>154518.79999999999</v>
      </c>
      <c r="AC56" s="17"/>
      <c r="AD56" s="34">
        <v>589831</v>
      </c>
    </row>
    <row r="57" spans="1:30" ht="15" thickBot="1" x14ac:dyDescent="0.3">
      <c r="A57" s="17" t="s">
        <v>0</v>
      </c>
      <c r="B57" s="33">
        <v>591856.69999999995</v>
      </c>
      <c r="C57" s="11">
        <v>310319.5</v>
      </c>
      <c r="D57" s="11">
        <v>299516.59999999998</v>
      </c>
      <c r="E57" s="11">
        <v>245115.8</v>
      </c>
      <c r="F57" s="11">
        <v>22253.599999999999</v>
      </c>
      <c r="G57" s="11">
        <v>107469.8</v>
      </c>
      <c r="H57" s="11">
        <v>-1027</v>
      </c>
      <c r="I57" s="11">
        <v>122663.3</v>
      </c>
      <c r="J57" s="11">
        <v>27225.9</v>
      </c>
      <c r="K57" s="17">
        <v>-46.5</v>
      </c>
      <c r="L57" s="11">
        <v>4276.2</v>
      </c>
      <c r="M57" s="11">
        <v>105109.2</v>
      </c>
      <c r="N57" s="11">
        <v>100833</v>
      </c>
      <c r="O57" s="11">
        <v>-1278.3</v>
      </c>
      <c r="P57" s="17"/>
      <c r="Q57" s="11">
        <v>-5860.5</v>
      </c>
      <c r="R57" s="11">
        <v>585996.1</v>
      </c>
      <c r="S57" s="11">
        <v>34663.199999999997</v>
      </c>
      <c r="T57" s="11">
        <v>58926.400000000001</v>
      </c>
      <c r="U57" s="11">
        <v>24263.200000000001</v>
      </c>
      <c r="V57" s="11">
        <v>620659.30000000005</v>
      </c>
      <c r="W57" s="17"/>
      <c r="X57" s="11">
        <v>588176.30000000005</v>
      </c>
      <c r="Y57" s="11">
        <v>438487.8</v>
      </c>
      <c r="Z57" s="11">
        <v>149689.79999999999</v>
      </c>
      <c r="AA57" s="17"/>
      <c r="AB57" s="11">
        <v>156860.6</v>
      </c>
      <c r="AC57" s="35"/>
      <c r="AD57" s="11">
        <v>593616.69999999995</v>
      </c>
    </row>
    <row r="58" spans="1:30" x14ac:dyDescent="0.25">
      <c r="A58" s="19" t="s">
        <v>107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8"/>
      <c r="Q58" s="18"/>
      <c r="R58" s="18"/>
      <c r="S58" s="18"/>
      <c r="T58" s="17"/>
      <c r="U58" s="17"/>
      <c r="V58" s="17"/>
      <c r="W58" s="17"/>
      <c r="X58" s="17"/>
      <c r="Y58" s="17"/>
      <c r="Z58" s="17"/>
      <c r="AA58" s="9"/>
      <c r="AB58" s="17"/>
      <c r="AC58" s="17"/>
      <c r="AD58" s="17"/>
    </row>
    <row r="59" spans="1:30" x14ac:dyDescent="0.25">
      <c r="A59" s="19" t="s">
        <v>117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8"/>
      <c r="Q59" s="18"/>
      <c r="R59" s="18"/>
      <c r="S59" s="18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</row>
    <row r="60" spans="1:30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8"/>
      <c r="Q60" s="18"/>
      <c r="R60" s="18"/>
      <c r="S60" s="18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</row>
    <row r="61" spans="1:30" x14ac:dyDescent="0.25">
      <c r="A61" s="19" t="s">
        <v>116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8"/>
      <c r="Q61" s="18"/>
      <c r="R61" s="18"/>
      <c r="S61" s="18"/>
      <c r="T61" s="17"/>
      <c r="U61" s="17"/>
      <c r="V61" s="17"/>
      <c r="W61" s="17"/>
      <c r="X61" s="17"/>
      <c r="Y61" s="17"/>
      <c r="Z61" s="17"/>
      <c r="AA61" s="9"/>
      <c r="AB61" s="17"/>
      <c r="AC61" s="17"/>
      <c r="AD61" s="17"/>
    </row>
    <row r="62" spans="1:30" x14ac:dyDescent="0.25">
      <c r="A62" s="19" t="str">
        <f>HLOOKUP(A61,'gaku-jg'!58:59,2,0)</f>
        <v xml:space="preserve"> 개차 = 국내총생산(지출측) - 국내총생산(지출측)의 내역항목계.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8"/>
      <c r="Q62" s="18"/>
      <c r="R62" s="18"/>
      <c r="S62" s="18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</row>
    <row r="63" spans="1:30" x14ac:dyDescent="0.25">
      <c r="A63" s="19"/>
      <c r="AA63" s="17"/>
    </row>
    <row r="64" spans="1:30" x14ac:dyDescent="0.25">
      <c r="A64" s="19" t="s">
        <v>113</v>
      </c>
      <c r="AA64" s="9"/>
    </row>
    <row r="65" spans="1:27" ht="14.25" customHeight="1" x14ac:dyDescent="0.25">
      <c r="A65" s="19" t="str">
        <f>HLOOKUP(A64,'gaku-jg'!61:62,2,0)</f>
        <v xml:space="preserve"> 재화 및 서비스의 순수출은 연쇄 방식으로 계산이 불가능하기에, 재화 및 서비스의 수출 - 재화 및 서비스의 수입으로 구하고 있습니다. 따라서 기여도와 부호가 일치하지 않을 수 있습니다.</v>
      </c>
      <c r="AA65" s="19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57"/>
  <sheetViews>
    <sheetView showGridLines="0" zoomScaleNormal="100" workbookViewId="0">
      <selection activeCell="W32" sqref="W32"/>
    </sheetView>
  </sheetViews>
  <sheetFormatPr defaultRowHeight="14.25" x14ac:dyDescent="0.25"/>
  <cols>
    <col min="1" max="1" width="11.5703125" bestFit="1" customWidth="1"/>
    <col min="2" max="2" width="11.140625" bestFit="1" customWidth="1"/>
    <col min="3" max="3" width="11.140625" customWidth="1"/>
    <col min="4" max="4" width="13.42578125" customWidth="1"/>
    <col min="5" max="5" width="16.5703125" bestFit="1" customWidth="1"/>
    <col min="6" max="6" width="9.140625" bestFit="1" customWidth="1"/>
    <col min="7" max="7" width="9.7109375" customWidth="1"/>
    <col min="8" max="8" width="9.85546875" bestFit="1" customWidth="1"/>
    <col min="9" max="9" width="11" customWidth="1"/>
    <col min="10" max="10" width="9.140625" bestFit="1" customWidth="1"/>
    <col min="11" max="11" width="10.140625" customWidth="1"/>
    <col min="12" max="14" width="9.85546875" bestFit="1" customWidth="1"/>
    <col min="15" max="15" width="1.7109375" customWidth="1"/>
    <col min="16" max="16" width="12" customWidth="1"/>
    <col min="17" max="17" width="11.140625" bestFit="1" customWidth="1"/>
    <col min="18" max="20" width="11.140625" customWidth="1"/>
    <col min="21" max="21" width="11.140625" bestFit="1" customWidth="1"/>
    <col min="22" max="22" width="1.7109375" customWidth="1"/>
    <col min="23" max="24" width="11" bestFit="1" customWidth="1"/>
    <col min="25" max="25" width="9.85546875" bestFit="1" customWidth="1"/>
    <col min="26" max="26" width="1.7109375" customWidth="1"/>
    <col min="27" max="27" width="9.85546875" bestFit="1" customWidth="1"/>
    <col min="28" max="28" width="1.7109375" customWidth="1"/>
    <col min="29" max="29" width="14.28515625" customWidth="1"/>
  </cols>
  <sheetData>
    <row r="1" spans="1:29" ht="19.5" x14ac:dyDescent="0.25">
      <c r="A1" s="21" t="s">
        <v>84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2"/>
      <c r="P1" s="24" t="s">
        <v>81</v>
      </c>
      <c r="Q1" s="24"/>
      <c r="R1" s="24"/>
      <c r="S1" s="24"/>
      <c r="T1" s="24"/>
      <c r="U1" s="24"/>
      <c r="V1" s="24"/>
      <c r="W1" s="24"/>
      <c r="X1" s="24"/>
      <c r="Y1" s="24"/>
      <c r="Z1" s="22"/>
      <c r="AA1" s="24"/>
      <c r="AB1" s="24"/>
      <c r="AC1" s="24" t="s">
        <v>82</v>
      </c>
    </row>
    <row r="2" spans="1:29" ht="19.5" x14ac:dyDescent="0.25">
      <c r="A2" s="21" t="str">
        <f>VLOOKUP(A1,目次!B:C,2,0)</f>
        <v>실질, 계절조정계열, 전기비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2"/>
      <c r="P2" s="24" t="s">
        <v>101</v>
      </c>
      <c r="Q2" s="24"/>
      <c r="R2" s="24"/>
      <c r="S2" s="24"/>
      <c r="T2" s="24"/>
      <c r="U2" s="24"/>
      <c r="V2" s="24"/>
      <c r="W2" s="24"/>
      <c r="X2" s="24"/>
      <c r="Y2" s="24"/>
      <c r="Z2" s="22"/>
      <c r="AA2" s="24"/>
      <c r="AB2" s="24"/>
      <c r="AC2" s="24" t="s">
        <v>103</v>
      </c>
    </row>
    <row r="3" spans="1:29" ht="20.25" thickBo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7"/>
      <c r="M3" s="17"/>
      <c r="N3" s="17"/>
      <c r="O3" s="9"/>
      <c r="P3" s="17"/>
      <c r="Q3" s="17"/>
      <c r="R3" s="17"/>
      <c r="S3" s="17"/>
      <c r="T3" s="17"/>
      <c r="U3" s="17"/>
      <c r="V3" s="17"/>
      <c r="W3" s="17"/>
      <c r="X3" s="17"/>
      <c r="Y3" s="17"/>
      <c r="Z3" s="9"/>
      <c r="AA3" s="17"/>
      <c r="AB3" s="17"/>
      <c r="AC3" s="17"/>
    </row>
    <row r="4" spans="1:29" ht="28.5" x14ac:dyDescent="0.25">
      <c r="A4" s="10"/>
      <c r="B4" s="4" t="s">
        <v>38</v>
      </c>
      <c r="C4" s="18" t="s">
        <v>39</v>
      </c>
      <c r="D4" s="18" t="s">
        <v>40</v>
      </c>
      <c r="E4" s="18" t="s">
        <v>41</v>
      </c>
      <c r="F4" s="18" t="s">
        <v>42</v>
      </c>
      <c r="G4" s="18" t="s">
        <v>153</v>
      </c>
      <c r="H4" s="18" t="s">
        <v>154</v>
      </c>
      <c r="I4" s="18" t="s">
        <v>43</v>
      </c>
      <c r="J4" s="18" t="s">
        <v>44</v>
      </c>
      <c r="K4" s="18" t="s">
        <v>155</v>
      </c>
      <c r="L4" s="14" t="s">
        <v>45</v>
      </c>
      <c r="M4" s="14"/>
      <c r="N4" s="14"/>
      <c r="O4" s="10"/>
      <c r="P4" s="18" t="s">
        <v>47</v>
      </c>
      <c r="Q4" s="18" t="s">
        <v>48</v>
      </c>
      <c r="R4" s="14" t="s">
        <v>49</v>
      </c>
      <c r="S4" s="14"/>
      <c r="T4" s="14"/>
      <c r="U4" s="18" t="s">
        <v>51</v>
      </c>
      <c r="V4" s="18"/>
      <c r="W4" s="18" t="s">
        <v>52</v>
      </c>
      <c r="X4" s="18" t="s">
        <v>53</v>
      </c>
      <c r="Y4" s="18" t="s">
        <v>54</v>
      </c>
      <c r="Z4" s="10"/>
      <c r="AA4" s="18" t="s">
        <v>73</v>
      </c>
      <c r="AB4" s="18"/>
      <c r="AC4" s="7" t="s">
        <v>55</v>
      </c>
    </row>
    <row r="5" spans="1:29" x14ac:dyDescent="0.25">
      <c r="A5" s="10"/>
      <c r="B5" s="5"/>
      <c r="C5" s="18"/>
      <c r="D5" s="18"/>
      <c r="E5" s="18"/>
      <c r="F5" s="18"/>
      <c r="G5" s="18"/>
      <c r="H5" s="18"/>
      <c r="I5" s="18"/>
      <c r="J5" s="18"/>
      <c r="K5" s="18"/>
      <c r="L5" s="18" t="s">
        <v>46</v>
      </c>
      <c r="M5" s="18" t="s">
        <v>156</v>
      </c>
      <c r="N5" s="18" t="s">
        <v>157</v>
      </c>
      <c r="O5" s="10"/>
      <c r="P5" s="18"/>
      <c r="Q5" s="18"/>
      <c r="R5" s="18" t="s">
        <v>50</v>
      </c>
      <c r="S5" s="18" t="s">
        <v>159</v>
      </c>
      <c r="T5" s="18" t="s">
        <v>160</v>
      </c>
      <c r="U5" s="18"/>
      <c r="V5" s="18"/>
      <c r="W5" s="18"/>
      <c r="X5" s="18"/>
      <c r="Y5" s="18"/>
      <c r="Z5" s="10"/>
      <c r="AA5" s="18"/>
      <c r="AB5" s="18"/>
      <c r="AC5" s="7"/>
    </row>
    <row r="6" spans="1:29" ht="38.25" x14ac:dyDescent="0.25">
      <c r="A6" s="10"/>
      <c r="B6" s="25" t="str">
        <f>HLOOKUP(B4,'gaku-jg'!4:8,3,0)</f>
        <v>GDP
(Expenditure Approach)</v>
      </c>
      <c r="C6" s="26" t="str">
        <f>HLOOKUP(C4,'gaku-jg'!4:8,3,0)</f>
        <v>Private
Consumption</v>
      </c>
      <c r="D6" s="26" t="str">
        <f>HLOOKUP(D4,'gaku-jg'!4:8,3,0)</f>
        <v>Consumption of
Households</v>
      </c>
      <c r="E6" s="26" t="str">
        <f>HLOOKUP(E4,'gaku-jg'!4:8,3,0)</f>
        <v>Excluding
Imputed Rent</v>
      </c>
      <c r="F6" s="26" t="str">
        <f>HLOOKUP(F4,'gaku-jg'!4:8,3,0)</f>
        <v>Private
Residential
Investment</v>
      </c>
      <c r="G6" s="26" t="str">
        <f>HLOOKUP(G4,'gaku-jg'!4:8,3,0)</f>
        <v>Private Non-Resi.
Investment</v>
      </c>
      <c r="H6" s="26" t="str">
        <f>HLOOKUP(H4,'gaku-jg'!4:8,3,0)</f>
        <v>Change
in Private
Inventories</v>
      </c>
      <c r="I6" s="26" t="str">
        <f>HLOOKUP(I4,'gaku-jg'!4:8,3,0)</f>
        <v>Government
Consumption</v>
      </c>
      <c r="J6" s="26" t="str">
        <f>HLOOKUP(J4,'gaku-jg'!4:8,3,0)</f>
        <v>Public
Investment</v>
      </c>
      <c r="K6" s="26" t="str">
        <f>HLOOKUP(K4,'gaku-jg'!4:8,3,0)</f>
        <v>Change
in Public
Inventories</v>
      </c>
      <c r="L6" s="28" t="str">
        <f>HLOOKUP(L4,'gaku-jg'!4:8,3,0)</f>
        <v>Goods &amp; Services</v>
      </c>
      <c r="M6" s="28"/>
      <c r="N6" s="28"/>
      <c r="O6" s="10"/>
      <c r="P6" s="26" t="str">
        <f>HLOOKUP(P4,'gaku-jg'!4:8,3,0)</f>
        <v>Trading
Gains/Losses</v>
      </c>
      <c r="Q6" s="26" t="str">
        <f>HLOOKUP(Q4,'gaku-jg'!4:8,3,0)</f>
        <v>GDI</v>
      </c>
      <c r="R6" s="29" t="str">
        <f>HLOOKUP(R4,'gaku-jg'!4:8,3,0)</f>
        <v>Income from /to the Rest of the World</v>
      </c>
      <c r="S6" s="28"/>
      <c r="T6" s="28"/>
      <c r="U6" s="26" t="str">
        <f>HLOOKUP(U4,'gaku-jg'!4:8,3,0)</f>
        <v>GNI</v>
      </c>
      <c r="V6" s="26"/>
      <c r="W6" s="26" t="str">
        <f>HLOOKUP(W4,'gaku-jg'!4:8,3,0)</f>
        <v>Domestic
Demand</v>
      </c>
      <c r="X6" s="26" t="str">
        <f>HLOOKUP(X4,'gaku-jg'!4:8,3,0)</f>
        <v>Private
Demand</v>
      </c>
      <c r="Y6" s="26" t="str">
        <f>HLOOKUP(Y4,'gaku-jg'!4:8,3,0)</f>
        <v>Public
Demand</v>
      </c>
      <c r="Z6" s="10"/>
      <c r="AA6" s="26" t="str">
        <f>HLOOKUP(AA4,'gaku-jg'!4:8,3,0)</f>
        <v>Gross Fixed Capital
Formation</v>
      </c>
      <c r="AB6" s="26"/>
      <c r="AC6" s="27" t="str">
        <f>HLOOKUP(AC4,'gaku-jg'!4:8,3,0)</f>
        <v>Final Sales of Domestic Product</v>
      </c>
    </row>
    <row r="7" spans="1:29" x14ac:dyDescent="0.25">
      <c r="A7" s="18"/>
      <c r="B7" s="25"/>
      <c r="C7" s="26"/>
      <c r="D7" s="26"/>
      <c r="E7" s="26"/>
      <c r="F7" s="26"/>
      <c r="G7" s="26"/>
      <c r="H7" s="26"/>
      <c r="I7" s="26"/>
      <c r="J7" s="26"/>
      <c r="K7" s="26"/>
      <c r="L7" s="26" t="str">
        <f>HLOOKUP(L5,'gaku-jg'!5:9,3,0)</f>
        <v>Net Exports</v>
      </c>
      <c r="M7" s="26" t="str">
        <f>HLOOKUP(M5,'gaku-jg'!5:9,3,0)</f>
        <v>Exports</v>
      </c>
      <c r="N7" s="26" t="str">
        <f>HLOOKUP(N5,'gaku-jg'!5:9,3,0)</f>
        <v>Imports</v>
      </c>
      <c r="O7" s="18"/>
      <c r="P7" s="26"/>
      <c r="Q7" s="26"/>
      <c r="R7" s="26" t="str">
        <f>HLOOKUP(R5,'gaku-jg'!5:9,3,0)</f>
        <v>Net</v>
      </c>
      <c r="S7" s="26" t="str">
        <f>HLOOKUP(S5,'gaku-jg'!5:9,3,0)</f>
        <v>Receipt</v>
      </c>
      <c r="T7" s="26" t="str">
        <f>HLOOKUP(T5,'gaku-jg'!5:9,3,0)</f>
        <v>Payment</v>
      </c>
      <c r="U7" s="26"/>
      <c r="V7" s="26"/>
      <c r="W7" s="26"/>
      <c r="X7" s="26"/>
      <c r="Y7" s="26"/>
      <c r="Z7" s="18"/>
      <c r="AA7" s="26"/>
      <c r="AB7" s="26"/>
      <c r="AC7" s="27"/>
    </row>
    <row r="8" spans="1:29" ht="28.5" x14ac:dyDescent="0.25">
      <c r="A8" s="18"/>
      <c r="B8" s="5" t="str">
        <f>HLOOKUP(B6,'gaku-jg'!6:10,3,0)</f>
        <v>국내총생산
(지출측)</v>
      </c>
      <c r="C8" s="18" t="str">
        <f>HLOOKUP(C6,'gaku-jg'!6:10,3,0)</f>
        <v>민간최종
소비지출</v>
      </c>
      <c r="D8" s="18" t="str">
        <f>HLOOKUP(D6,'gaku-jg'!6:10,3,0)</f>
        <v>가계최종
소비지출</v>
      </c>
      <c r="E8" s="18" t="str">
        <f>HLOOKUP(E6,'gaku-jg'!6:10,3,0)</f>
        <v>주택 의제 임차료
제외</v>
      </c>
      <c r="F8" s="18" t="str">
        <f>HLOOKUP(F6,'gaku-jg'!6:10,3,0)</f>
        <v>민간주택</v>
      </c>
      <c r="G8" s="18" t="str">
        <f>HLOOKUP(G6,'gaku-jg'!6:10,3,0)</f>
        <v>민간기업
설비</v>
      </c>
      <c r="H8" s="18" t="str">
        <f>HLOOKUP(H6,'gaku-jg'!6:10,3,0)</f>
        <v>민간재고
변동</v>
      </c>
      <c r="I8" s="18" t="str">
        <f>HLOOKUP(I6,'gaku-jg'!6:10,3,0)</f>
        <v>정부최종
소비지출</v>
      </c>
      <c r="J8" s="18" t="str">
        <f>HLOOKUP(J6,'gaku-jg'!6:10,3,0)</f>
        <v>공적고정
자본형성</v>
      </c>
      <c r="K8" s="18" t="str">
        <f>HLOOKUP(K6,'gaku-jg'!6:10,3,0)</f>
        <v>공적재고
변동</v>
      </c>
      <c r="L8" s="14" t="str">
        <f>HLOOKUP(L6,'gaku-jg'!6:10,3,0)</f>
        <v>재화 및 서비스</v>
      </c>
      <c r="M8" s="14"/>
      <c r="N8" s="14"/>
      <c r="O8" s="18"/>
      <c r="P8" s="18" t="str">
        <f>HLOOKUP(P6,'gaku-jg'!6:10,3,0)</f>
        <v>교역이득</v>
      </c>
      <c r="Q8" s="18" t="str">
        <f>HLOOKUP(Q6,'gaku-jg'!6:10,3,0)</f>
        <v>국내총소득</v>
      </c>
      <c r="R8" s="14" t="str">
        <f>HLOOKUP(R6,'gaku-jg'!6:10,3,0)</f>
        <v>해외로부터의 소득</v>
      </c>
      <c r="S8" s="14"/>
      <c r="T8" s="14"/>
      <c r="U8" s="18" t="str">
        <f>HLOOKUP(U6,'gaku-jg'!6:10,3,0)</f>
        <v>국민총소득</v>
      </c>
      <c r="V8" s="18"/>
      <c r="W8" s="18" t="str">
        <f>HLOOKUP(W6,'gaku-jg'!6:10,3,0)</f>
        <v>국내수요</v>
      </c>
      <c r="X8" s="18" t="str">
        <f>HLOOKUP(X6,'gaku-jg'!6:10,3,0)</f>
        <v>민간수요</v>
      </c>
      <c r="Y8" s="18" t="str">
        <f>HLOOKUP(Y6,'gaku-jg'!6:10,3,0)</f>
        <v>공적수요</v>
      </c>
      <c r="Z8" s="18"/>
      <c r="AA8" s="18" t="str">
        <f>HLOOKUP(AA6,'gaku-jg'!6:10,3,0)</f>
        <v>총고정
자본형성</v>
      </c>
      <c r="AB8" s="18"/>
      <c r="AC8" s="7" t="str">
        <f>HLOOKUP(AC6,'gaku-jg'!6:10,3,0)</f>
        <v>최종수요</v>
      </c>
    </row>
    <row r="9" spans="1:29" ht="15" thickBot="1" x14ac:dyDescent="0.3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 t="str">
        <f>HLOOKUP(L7,'gaku-jg'!7:11,3,0)</f>
        <v>순수출</v>
      </c>
      <c r="M9" s="3" t="str">
        <f>HLOOKUP(M7,'gaku-jg'!7:11,3,0)</f>
        <v>수출</v>
      </c>
      <c r="N9" s="3" t="str">
        <f>HLOOKUP(N7,'gaku-jg'!7:11,3,0)</f>
        <v>수입</v>
      </c>
      <c r="O9" s="3"/>
      <c r="P9" s="3"/>
      <c r="Q9" s="3"/>
      <c r="R9" s="3" t="str">
        <f>HLOOKUP(R7,'gaku-jg'!7:11,3,0)</f>
        <v>순수취</v>
      </c>
      <c r="S9" s="3" t="str">
        <f>HLOOKUP(S7,'gaku-jg'!7:11,3,0)</f>
        <v>수취</v>
      </c>
      <c r="T9" s="3" t="str">
        <f>HLOOKUP(T7,'gaku-jg'!7:11,3,0)</f>
        <v>지불</v>
      </c>
      <c r="U9" s="3"/>
      <c r="V9" s="3"/>
      <c r="W9" s="3"/>
      <c r="X9" s="3"/>
      <c r="Y9" s="3"/>
      <c r="Z9" s="3"/>
      <c r="AA9" s="3"/>
      <c r="AB9" s="3"/>
      <c r="AC9" s="8"/>
    </row>
    <row r="10" spans="1:29" x14ac:dyDescent="0.25">
      <c r="A10" s="17" t="s">
        <v>13</v>
      </c>
      <c r="B10" s="40">
        <v>1</v>
      </c>
      <c r="C10" s="17">
        <v>2</v>
      </c>
      <c r="D10" s="17">
        <v>2.2000000000000002</v>
      </c>
      <c r="E10" s="17">
        <v>2.6</v>
      </c>
      <c r="F10" s="17">
        <v>0.9</v>
      </c>
      <c r="G10" s="17">
        <v>3.8</v>
      </c>
      <c r="H10" s="17" t="s">
        <v>152</v>
      </c>
      <c r="I10" s="17">
        <v>0</v>
      </c>
      <c r="J10" s="17">
        <v>-1.5</v>
      </c>
      <c r="K10" s="17" t="s">
        <v>152</v>
      </c>
      <c r="L10" s="17" t="s">
        <v>152</v>
      </c>
      <c r="M10" s="17">
        <v>6.1</v>
      </c>
      <c r="N10" s="17">
        <v>6.2</v>
      </c>
      <c r="O10" s="17"/>
      <c r="P10" s="17" t="s">
        <v>152</v>
      </c>
      <c r="Q10" s="17">
        <v>0.7</v>
      </c>
      <c r="R10" s="17" t="s">
        <v>152</v>
      </c>
      <c r="S10" s="17">
        <v>3.9</v>
      </c>
      <c r="T10" s="17">
        <v>15.4</v>
      </c>
      <c r="U10" s="17">
        <v>0.6</v>
      </c>
      <c r="V10" s="17"/>
      <c r="W10" s="17">
        <v>1.2</v>
      </c>
      <c r="X10" s="17">
        <v>1.7</v>
      </c>
      <c r="Y10" s="17">
        <v>-0.3</v>
      </c>
      <c r="Z10" s="17"/>
      <c r="AA10" s="17">
        <v>2.2000000000000002</v>
      </c>
      <c r="AB10" s="17"/>
      <c r="AC10" s="38">
        <v>1.5</v>
      </c>
    </row>
    <row r="11" spans="1:29" x14ac:dyDescent="0.25">
      <c r="A11" s="17" t="s">
        <v>2</v>
      </c>
      <c r="B11" s="37">
        <v>-1.4</v>
      </c>
      <c r="C11" s="17">
        <v>-4.5</v>
      </c>
      <c r="D11" s="17">
        <v>-4.5</v>
      </c>
      <c r="E11" s="17">
        <v>-5.5</v>
      </c>
      <c r="F11" s="17">
        <v>-7.5</v>
      </c>
      <c r="G11" s="17">
        <v>-1.5</v>
      </c>
      <c r="H11" s="17" t="s">
        <v>152</v>
      </c>
      <c r="I11" s="17">
        <v>0.1</v>
      </c>
      <c r="J11" s="17">
        <v>-4</v>
      </c>
      <c r="K11" s="17" t="s">
        <v>152</v>
      </c>
      <c r="L11" s="17" t="s">
        <v>152</v>
      </c>
      <c r="M11" s="17">
        <v>1.5</v>
      </c>
      <c r="N11" s="17">
        <v>-3.9</v>
      </c>
      <c r="O11" s="17"/>
      <c r="P11" s="17" t="s">
        <v>152</v>
      </c>
      <c r="Q11" s="17">
        <v>-1.2</v>
      </c>
      <c r="R11" s="17" t="s">
        <v>152</v>
      </c>
      <c r="S11" s="17">
        <v>0.7</v>
      </c>
      <c r="T11" s="17">
        <v>3.6</v>
      </c>
      <c r="U11" s="17">
        <v>-1.2</v>
      </c>
      <c r="V11" s="17"/>
      <c r="W11" s="17">
        <v>-2.4</v>
      </c>
      <c r="X11" s="17">
        <v>-2.9</v>
      </c>
      <c r="Y11" s="17">
        <v>-0.7</v>
      </c>
      <c r="Z11" s="17"/>
      <c r="AA11" s="17">
        <v>-3</v>
      </c>
      <c r="AB11" s="17"/>
      <c r="AC11" s="38">
        <v>-2.4</v>
      </c>
    </row>
    <row r="12" spans="1:29" x14ac:dyDescent="0.25">
      <c r="A12" s="17" t="s">
        <v>1</v>
      </c>
      <c r="B12" s="37">
        <v>0.2</v>
      </c>
      <c r="C12" s="17">
        <v>0.7</v>
      </c>
      <c r="D12" s="17">
        <v>0.8</v>
      </c>
      <c r="E12" s="17">
        <v>1</v>
      </c>
      <c r="F12" s="17">
        <v>-4.2</v>
      </c>
      <c r="G12" s="17">
        <v>1.8</v>
      </c>
      <c r="H12" s="17" t="s">
        <v>152</v>
      </c>
      <c r="I12" s="17">
        <v>0.4</v>
      </c>
      <c r="J12" s="17">
        <v>3.2</v>
      </c>
      <c r="K12" s="17" t="s">
        <v>152</v>
      </c>
      <c r="L12" s="17" t="s">
        <v>152</v>
      </c>
      <c r="M12" s="17">
        <v>1.5</v>
      </c>
      <c r="N12" s="17">
        <v>1.5</v>
      </c>
      <c r="O12" s="17"/>
      <c r="P12" s="17" t="s">
        <v>152</v>
      </c>
      <c r="Q12" s="17">
        <v>0.2</v>
      </c>
      <c r="R12" s="17" t="s">
        <v>152</v>
      </c>
      <c r="S12" s="17">
        <v>7.9</v>
      </c>
      <c r="T12" s="17">
        <v>2.2999999999999998</v>
      </c>
      <c r="U12" s="17">
        <v>0.5</v>
      </c>
      <c r="V12" s="17"/>
      <c r="W12" s="17">
        <v>0.2</v>
      </c>
      <c r="X12" s="17">
        <v>0</v>
      </c>
      <c r="Y12" s="17">
        <v>1</v>
      </c>
      <c r="Z12" s="17"/>
      <c r="AA12" s="17">
        <v>1.1000000000000001</v>
      </c>
      <c r="AB12" s="17"/>
      <c r="AC12" s="38">
        <v>0.7</v>
      </c>
    </row>
    <row r="13" spans="1:29" x14ac:dyDescent="0.25">
      <c r="A13" s="17" t="s">
        <v>0</v>
      </c>
      <c r="B13" s="37">
        <v>0.6</v>
      </c>
      <c r="C13" s="17">
        <v>0.2</v>
      </c>
      <c r="D13" s="17">
        <v>0.2</v>
      </c>
      <c r="E13" s="17">
        <v>0.2</v>
      </c>
      <c r="F13" s="17">
        <v>-0.3</v>
      </c>
      <c r="G13" s="17">
        <v>0.8</v>
      </c>
      <c r="H13" s="17" t="s">
        <v>152</v>
      </c>
      <c r="I13" s="17">
        <v>0.4</v>
      </c>
      <c r="J13" s="17">
        <v>0</v>
      </c>
      <c r="K13" s="17" t="s">
        <v>152</v>
      </c>
      <c r="L13" s="17" t="s">
        <v>152</v>
      </c>
      <c r="M13" s="17">
        <v>3</v>
      </c>
      <c r="N13" s="17">
        <v>0.6</v>
      </c>
      <c r="O13" s="17"/>
      <c r="P13" s="17" t="s">
        <v>152</v>
      </c>
      <c r="Q13" s="17">
        <v>0.8</v>
      </c>
      <c r="R13" s="17" t="s">
        <v>152</v>
      </c>
      <c r="S13" s="17">
        <v>11.4</v>
      </c>
      <c r="T13" s="17">
        <v>7.4</v>
      </c>
      <c r="U13" s="17">
        <v>1.3</v>
      </c>
      <c r="V13" s="17"/>
      <c r="W13" s="17">
        <v>0.2</v>
      </c>
      <c r="X13" s="17">
        <v>0.2</v>
      </c>
      <c r="Y13" s="17">
        <v>0.2</v>
      </c>
      <c r="Z13" s="17"/>
      <c r="AA13" s="17">
        <v>0.5</v>
      </c>
      <c r="AB13" s="17"/>
      <c r="AC13" s="38">
        <v>0.7</v>
      </c>
    </row>
    <row r="14" spans="1:29" x14ac:dyDescent="0.25">
      <c r="A14" s="17" t="s">
        <v>12</v>
      </c>
      <c r="B14" s="37">
        <v>1.6</v>
      </c>
      <c r="C14" s="17">
        <v>0.7</v>
      </c>
      <c r="D14" s="17">
        <v>0.6</v>
      </c>
      <c r="E14" s="17">
        <v>0.7</v>
      </c>
      <c r="F14" s="17">
        <v>3.4</v>
      </c>
      <c r="G14" s="17">
        <v>4.4000000000000004</v>
      </c>
      <c r="H14" s="17" t="s">
        <v>152</v>
      </c>
      <c r="I14" s="17">
        <v>0.8</v>
      </c>
      <c r="J14" s="17">
        <v>-3.4</v>
      </c>
      <c r="K14" s="17" t="s">
        <v>152</v>
      </c>
      <c r="L14" s="17" t="s">
        <v>152</v>
      </c>
      <c r="M14" s="17">
        <v>1.5</v>
      </c>
      <c r="N14" s="17">
        <v>0.5</v>
      </c>
      <c r="O14" s="17"/>
      <c r="P14" s="17" t="s">
        <v>152</v>
      </c>
      <c r="Q14" s="17">
        <v>2.2999999999999998</v>
      </c>
      <c r="R14" s="17" t="s">
        <v>152</v>
      </c>
      <c r="S14" s="17">
        <v>-6.7</v>
      </c>
      <c r="T14" s="17">
        <v>0.3</v>
      </c>
      <c r="U14" s="17">
        <v>1.8</v>
      </c>
      <c r="V14" s="17"/>
      <c r="W14" s="17">
        <v>1.4</v>
      </c>
      <c r="X14" s="17">
        <v>1.9</v>
      </c>
      <c r="Y14" s="17">
        <v>0</v>
      </c>
      <c r="Z14" s="17"/>
      <c r="AA14" s="17">
        <v>2.6</v>
      </c>
      <c r="AB14" s="17"/>
      <c r="AC14" s="38">
        <v>1.4</v>
      </c>
    </row>
    <row r="15" spans="1:29" x14ac:dyDescent="0.25">
      <c r="A15" s="17" t="s">
        <v>2</v>
      </c>
      <c r="B15" s="37">
        <v>0.1</v>
      </c>
      <c r="C15" s="17">
        <v>0</v>
      </c>
      <c r="D15" s="17">
        <v>-0.1</v>
      </c>
      <c r="E15" s="17">
        <v>-0.1</v>
      </c>
      <c r="F15" s="17">
        <v>1.3</v>
      </c>
      <c r="G15" s="17">
        <v>-0.3</v>
      </c>
      <c r="H15" s="17" t="s">
        <v>152</v>
      </c>
      <c r="I15" s="17">
        <v>-0.1</v>
      </c>
      <c r="J15" s="17">
        <v>-1.8</v>
      </c>
      <c r="K15" s="17" t="s">
        <v>152</v>
      </c>
      <c r="L15" s="17" t="s">
        <v>152</v>
      </c>
      <c r="M15" s="17">
        <v>-3.3</v>
      </c>
      <c r="N15" s="17">
        <v>-1.9</v>
      </c>
      <c r="O15" s="17"/>
      <c r="P15" s="17" t="s">
        <v>152</v>
      </c>
      <c r="Q15" s="17">
        <v>0.3</v>
      </c>
      <c r="R15" s="17" t="s">
        <v>152</v>
      </c>
      <c r="S15" s="17">
        <v>4.5</v>
      </c>
      <c r="T15" s="17">
        <v>1.3</v>
      </c>
      <c r="U15" s="17">
        <v>0.5</v>
      </c>
      <c r="V15" s="17"/>
      <c r="W15" s="17">
        <v>0.3</v>
      </c>
      <c r="X15" s="17">
        <v>0.5</v>
      </c>
      <c r="Y15" s="17">
        <v>-0.6</v>
      </c>
      <c r="Z15" s="17"/>
      <c r="AA15" s="17">
        <v>-0.3</v>
      </c>
      <c r="AB15" s="17"/>
      <c r="AC15" s="38">
        <v>-0.3</v>
      </c>
    </row>
    <row r="16" spans="1:29" x14ac:dyDescent="0.25">
      <c r="A16" s="17" t="s">
        <v>1</v>
      </c>
      <c r="B16" s="37">
        <v>0.1</v>
      </c>
      <c r="C16" s="17">
        <v>0.3</v>
      </c>
      <c r="D16" s="17">
        <v>0.3</v>
      </c>
      <c r="E16" s="17">
        <v>0.3</v>
      </c>
      <c r="F16" s="17">
        <v>0.2</v>
      </c>
      <c r="G16" s="17">
        <v>0.6</v>
      </c>
      <c r="H16" s="17" t="s">
        <v>152</v>
      </c>
      <c r="I16" s="17">
        <v>0.6</v>
      </c>
      <c r="J16" s="17">
        <v>0</v>
      </c>
      <c r="K16" s="17" t="s">
        <v>152</v>
      </c>
      <c r="L16" s="17" t="s">
        <v>152</v>
      </c>
      <c r="M16" s="17">
        <v>2.5</v>
      </c>
      <c r="N16" s="17">
        <v>2.7</v>
      </c>
      <c r="O16" s="17"/>
      <c r="P16" s="17" t="s">
        <v>152</v>
      </c>
      <c r="Q16" s="17">
        <v>0.3</v>
      </c>
      <c r="R16" s="17" t="s">
        <v>152</v>
      </c>
      <c r="S16" s="17">
        <v>0.9</v>
      </c>
      <c r="T16" s="17">
        <v>7.4</v>
      </c>
      <c r="U16" s="17">
        <v>0.2</v>
      </c>
      <c r="V16" s="17"/>
      <c r="W16" s="17">
        <v>0.2</v>
      </c>
      <c r="X16" s="17">
        <v>0.2</v>
      </c>
      <c r="Y16" s="17">
        <v>0.5</v>
      </c>
      <c r="Z16" s="17"/>
      <c r="AA16" s="17">
        <v>0.4</v>
      </c>
      <c r="AB16" s="17"/>
      <c r="AC16" s="38">
        <v>0.3</v>
      </c>
    </row>
    <row r="17" spans="1:29" x14ac:dyDescent="0.25">
      <c r="A17" s="17" t="s">
        <v>0</v>
      </c>
      <c r="B17" s="37">
        <v>-0.2</v>
      </c>
      <c r="C17" s="17">
        <v>-0.6</v>
      </c>
      <c r="D17" s="17">
        <v>-0.6</v>
      </c>
      <c r="E17" s="17">
        <v>-0.8</v>
      </c>
      <c r="F17" s="17">
        <v>-0.4</v>
      </c>
      <c r="G17" s="17">
        <v>0.2</v>
      </c>
      <c r="H17" s="17" t="s">
        <v>152</v>
      </c>
      <c r="I17" s="17">
        <v>0.7</v>
      </c>
      <c r="J17" s="17">
        <v>2.1</v>
      </c>
      <c r="K17" s="17" t="s">
        <v>152</v>
      </c>
      <c r="L17" s="17" t="s">
        <v>152</v>
      </c>
      <c r="M17" s="17">
        <v>-1.1000000000000001</v>
      </c>
      <c r="N17" s="17">
        <v>-0.4</v>
      </c>
      <c r="O17" s="17"/>
      <c r="P17" s="17" t="s">
        <v>152</v>
      </c>
      <c r="Q17" s="17">
        <v>0</v>
      </c>
      <c r="R17" s="17" t="s">
        <v>152</v>
      </c>
      <c r="S17" s="17">
        <v>3.9</v>
      </c>
      <c r="T17" s="17">
        <v>2.9</v>
      </c>
      <c r="U17" s="17">
        <v>0.2</v>
      </c>
      <c r="V17" s="17"/>
      <c r="W17" s="17">
        <v>-0.1</v>
      </c>
      <c r="X17" s="17">
        <v>-0.4</v>
      </c>
      <c r="Y17" s="17">
        <v>1</v>
      </c>
      <c r="Z17" s="17"/>
      <c r="AA17" s="17">
        <v>0.5</v>
      </c>
      <c r="AB17" s="17"/>
      <c r="AC17" s="38">
        <v>-0.2</v>
      </c>
    </row>
    <row r="18" spans="1:29" x14ac:dyDescent="0.25">
      <c r="A18" s="17" t="s">
        <v>11</v>
      </c>
      <c r="B18" s="37">
        <v>0.9</v>
      </c>
      <c r="C18" s="17">
        <v>0.1</v>
      </c>
      <c r="D18" s="17">
        <v>0.1</v>
      </c>
      <c r="E18" s="17">
        <v>0</v>
      </c>
      <c r="F18" s="17">
        <v>-1.1000000000000001</v>
      </c>
      <c r="G18" s="17">
        <v>-0.4</v>
      </c>
      <c r="H18" s="17" t="s">
        <v>152</v>
      </c>
      <c r="I18" s="17">
        <v>1.3</v>
      </c>
      <c r="J18" s="17">
        <v>3.3</v>
      </c>
      <c r="K18" s="17" t="s">
        <v>152</v>
      </c>
      <c r="L18" s="17" t="s">
        <v>152</v>
      </c>
      <c r="M18" s="17">
        <v>0.8</v>
      </c>
      <c r="N18" s="17">
        <v>-1.4</v>
      </c>
      <c r="O18" s="17"/>
      <c r="P18" s="17" t="s">
        <v>152</v>
      </c>
      <c r="Q18" s="17">
        <v>1.5</v>
      </c>
      <c r="R18" s="17" t="s">
        <v>152</v>
      </c>
      <c r="S18" s="17">
        <v>-6</v>
      </c>
      <c r="T18" s="17">
        <v>-2.1</v>
      </c>
      <c r="U18" s="17">
        <v>1.2</v>
      </c>
      <c r="V18" s="17"/>
      <c r="W18" s="17">
        <v>0.5</v>
      </c>
      <c r="X18" s="17">
        <v>0.1</v>
      </c>
      <c r="Y18" s="17">
        <v>1.8</v>
      </c>
      <c r="Z18" s="17"/>
      <c r="AA18" s="17">
        <v>0.2</v>
      </c>
      <c r="AB18" s="17"/>
      <c r="AC18" s="38">
        <v>0.8</v>
      </c>
    </row>
    <row r="19" spans="1:29" x14ac:dyDescent="0.25">
      <c r="A19" s="17" t="s">
        <v>2</v>
      </c>
      <c r="B19" s="37">
        <v>-0.3</v>
      </c>
      <c r="C19" s="17">
        <v>-0.7</v>
      </c>
      <c r="D19" s="17">
        <v>-0.8</v>
      </c>
      <c r="E19" s="17">
        <v>-1</v>
      </c>
      <c r="F19" s="17">
        <v>2</v>
      </c>
      <c r="G19" s="17">
        <v>-0.4</v>
      </c>
      <c r="H19" s="17" t="s">
        <v>152</v>
      </c>
      <c r="I19" s="17">
        <v>-0.9</v>
      </c>
      <c r="J19" s="17">
        <v>-3.4</v>
      </c>
      <c r="K19" s="17" t="s">
        <v>152</v>
      </c>
      <c r="L19" s="17" t="s">
        <v>152</v>
      </c>
      <c r="M19" s="17">
        <v>-0.6</v>
      </c>
      <c r="N19" s="17">
        <v>-1.1000000000000001</v>
      </c>
      <c r="O19" s="17"/>
      <c r="P19" s="17" t="s">
        <v>152</v>
      </c>
      <c r="Q19" s="17">
        <v>-0.3</v>
      </c>
      <c r="R19" s="17" t="s">
        <v>152</v>
      </c>
      <c r="S19" s="17">
        <v>-2.4</v>
      </c>
      <c r="T19" s="17">
        <v>5.9</v>
      </c>
      <c r="U19" s="17">
        <v>-0.5</v>
      </c>
      <c r="V19" s="17"/>
      <c r="W19" s="17">
        <v>-0.4</v>
      </c>
      <c r="X19" s="17">
        <v>0</v>
      </c>
      <c r="Y19" s="17">
        <v>-1.6</v>
      </c>
      <c r="Z19" s="17"/>
      <c r="AA19" s="17">
        <v>-0.6</v>
      </c>
      <c r="AB19" s="17"/>
      <c r="AC19" s="38">
        <v>-0.6</v>
      </c>
    </row>
    <row r="20" spans="1:29" x14ac:dyDescent="0.25">
      <c r="A20" s="17" t="s">
        <v>1</v>
      </c>
      <c r="B20" s="37">
        <v>0.2</v>
      </c>
      <c r="C20" s="17">
        <v>0.5</v>
      </c>
      <c r="D20" s="17">
        <v>0.4</v>
      </c>
      <c r="E20" s="17">
        <v>0.4</v>
      </c>
      <c r="F20" s="17">
        <v>1.2</v>
      </c>
      <c r="G20" s="17">
        <v>0.4</v>
      </c>
      <c r="H20" s="17" t="s">
        <v>152</v>
      </c>
      <c r="I20" s="17">
        <v>0.3</v>
      </c>
      <c r="J20" s="17">
        <v>0</v>
      </c>
      <c r="K20" s="17" t="s">
        <v>152</v>
      </c>
      <c r="L20" s="17" t="s">
        <v>152</v>
      </c>
      <c r="M20" s="17">
        <v>2.2000000000000002</v>
      </c>
      <c r="N20" s="17">
        <v>0.4</v>
      </c>
      <c r="O20" s="17"/>
      <c r="P20" s="17" t="s">
        <v>152</v>
      </c>
      <c r="Q20" s="17">
        <v>0.2</v>
      </c>
      <c r="R20" s="17" t="s">
        <v>152</v>
      </c>
      <c r="S20" s="17">
        <v>-1.4</v>
      </c>
      <c r="T20" s="17">
        <v>3.1</v>
      </c>
      <c r="U20" s="17">
        <v>0</v>
      </c>
      <c r="V20" s="17"/>
      <c r="W20" s="17">
        <v>-0.1</v>
      </c>
      <c r="X20" s="17">
        <v>-0.2</v>
      </c>
      <c r="Y20" s="17">
        <v>0.2</v>
      </c>
      <c r="Z20" s="17"/>
      <c r="AA20" s="17">
        <v>0.5</v>
      </c>
      <c r="AB20" s="17"/>
      <c r="AC20" s="38">
        <v>0.7</v>
      </c>
    </row>
    <row r="21" spans="1:29" x14ac:dyDescent="0.25">
      <c r="A21" s="17" t="s">
        <v>0</v>
      </c>
      <c r="B21" s="37">
        <v>0</v>
      </c>
      <c r="C21" s="17">
        <v>0.2</v>
      </c>
      <c r="D21" s="17">
        <v>0.1</v>
      </c>
      <c r="E21" s="17">
        <v>0.1</v>
      </c>
      <c r="F21" s="17">
        <v>0.4</v>
      </c>
      <c r="G21" s="17">
        <v>0.8</v>
      </c>
      <c r="H21" s="17" t="s">
        <v>152</v>
      </c>
      <c r="I21" s="17">
        <v>0.1</v>
      </c>
      <c r="J21" s="17">
        <v>0</v>
      </c>
      <c r="K21" s="17" t="s">
        <v>152</v>
      </c>
      <c r="L21" s="17" t="s">
        <v>152</v>
      </c>
      <c r="M21" s="17">
        <v>2.2000000000000002</v>
      </c>
      <c r="N21" s="17">
        <v>1.4</v>
      </c>
      <c r="O21" s="17"/>
      <c r="P21" s="17" t="s">
        <v>152</v>
      </c>
      <c r="Q21" s="17">
        <v>-0.2</v>
      </c>
      <c r="R21" s="17" t="s">
        <v>152</v>
      </c>
      <c r="S21" s="17">
        <v>0.6</v>
      </c>
      <c r="T21" s="17">
        <v>0</v>
      </c>
      <c r="U21" s="17">
        <v>-0.2</v>
      </c>
      <c r="V21" s="17"/>
      <c r="W21" s="17">
        <v>-0.1</v>
      </c>
      <c r="X21" s="17">
        <v>-0.2</v>
      </c>
      <c r="Y21" s="17">
        <v>0</v>
      </c>
      <c r="Z21" s="17"/>
      <c r="AA21" s="17">
        <v>0.6</v>
      </c>
      <c r="AB21" s="17"/>
      <c r="AC21" s="38">
        <v>0.4</v>
      </c>
    </row>
    <row r="22" spans="1:29" x14ac:dyDescent="0.25">
      <c r="A22" s="17" t="s">
        <v>10</v>
      </c>
      <c r="B22" s="37">
        <v>0.7</v>
      </c>
      <c r="C22" s="17">
        <v>0.3</v>
      </c>
      <c r="D22" s="17">
        <v>0.3</v>
      </c>
      <c r="E22" s="17">
        <v>0.3</v>
      </c>
      <c r="F22" s="17">
        <v>-1.6</v>
      </c>
      <c r="G22" s="17">
        <v>0.6</v>
      </c>
      <c r="H22" s="17" t="s">
        <v>152</v>
      </c>
      <c r="I22" s="17">
        <v>0.3</v>
      </c>
      <c r="J22" s="17">
        <v>0.8</v>
      </c>
      <c r="K22" s="17" t="s">
        <v>152</v>
      </c>
      <c r="L22" s="17" t="s">
        <v>152</v>
      </c>
      <c r="M22" s="17">
        <v>2.4</v>
      </c>
      <c r="N22" s="17">
        <v>1</v>
      </c>
      <c r="O22" s="17"/>
      <c r="P22" s="17" t="s">
        <v>152</v>
      </c>
      <c r="Q22" s="17">
        <v>0.3</v>
      </c>
      <c r="R22" s="17" t="s">
        <v>152</v>
      </c>
      <c r="S22" s="17">
        <v>9.9</v>
      </c>
      <c r="T22" s="17">
        <v>3.9</v>
      </c>
      <c r="U22" s="17">
        <v>0.8</v>
      </c>
      <c r="V22" s="17"/>
      <c r="W22" s="17">
        <v>0.5</v>
      </c>
      <c r="X22" s="17">
        <v>0.5</v>
      </c>
      <c r="Y22" s="17">
        <v>0.4</v>
      </c>
      <c r="Z22" s="17"/>
      <c r="AA22" s="17">
        <v>0.3</v>
      </c>
      <c r="AB22" s="17"/>
      <c r="AC22" s="38">
        <v>0.5</v>
      </c>
    </row>
    <row r="23" spans="1:29" x14ac:dyDescent="0.25">
      <c r="A23" s="17" t="s">
        <v>2</v>
      </c>
      <c r="B23" s="37">
        <v>0.3</v>
      </c>
      <c r="C23" s="17">
        <v>0.6</v>
      </c>
      <c r="D23" s="17">
        <v>0.6</v>
      </c>
      <c r="E23" s="17">
        <v>0.7</v>
      </c>
      <c r="F23" s="17">
        <v>1.1000000000000001</v>
      </c>
      <c r="G23" s="17">
        <v>0.6</v>
      </c>
      <c r="H23" s="17" t="s">
        <v>152</v>
      </c>
      <c r="I23" s="17">
        <v>-0.3</v>
      </c>
      <c r="J23" s="17">
        <v>1.1000000000000001</v>
      </c>
      <c r="K23" s="17" t="s">
        <v>152</v>
      </c>
      <c r="L23" s="17" t="s">
        <v>152</v>
      </c>
      <c r="M23" s="17">
        <v>0</v>
      </c>
      <c r="N23" s="17">
        <v>1.1000000000000001</v>
      </c>
      <c r="O23" s="17"/>
      <c r="P23" s="17" t="s">
        <v>152</v>
      </c>
      <c r="Q23" s="17">
        <v>0.3</v>
      </c>
      <c r="R23" s="17" t="s">
        <v>152</v>
      </c>
      <c r="S23" s="17">
        <v>-3.6</v>
      </c>
      <c r="T23" s="17">
        <v>1.6</v>
      </c>
      <c r="U23" s="17">
        <v>0</v>
      </c>
      <c r="V23" s="17"/>
      <c r="W23" s="17">
        <v>0.5</v>
      </c>
      <c r="X23" s="17">
        <v>0.6</v>
      </c>
      <c r="Y23" s="17">
        <v>0.2</v>
      </c>
      <c r="Z23" s="17"/>
      <c r="AA23" s="17">
        <v>0.8</v>
      </c>
      <c r="AB23" s="17"/>
      <c r="AC23" s="38">
        <v>0.3</v>
      </c>
    </row>
    <row r="24" spans="1:29" x14ac:dyDescent="0.25">
      <c r="A24" s="17" t="s">
        <v>1</v>
      </c>
      <c r="B24" s="37">
        <v>1.1000000000000001</v>
      </c>
      <c r="C24" s="17">
        <v>-0.3</v>
      </c>
      <c r="D24" s="17">
        <v>-0.4</v>
      </c>
      <c r="E24" s="17">
        <v>-0.5</v>
      </c>
      <c r="F24" s="17">
        <v>-0.7</v>
      </c>
      <c r="G24" s="17">
        <v>1.5</v>
      </c>
      <c r="H24" s="17" t="s">
        <v>152</v>
      </c>
      <c r="I24" s="17">
        <v>0.5</v>
      </c>
      <c r="J24" s="17">
        <v>-1.8</v>
      </c>
      <c r="K24" s="17" t="s">
        <v>152</v>
      </c>
      <c r="L24" s="17" t="s">
        <v>152</v>
      </c>
      <c r="M24" s="17">
        <v>2.5</v>
      </c>
      <c r="N24" s="17">
        <v>-0.8</v>
      </c>
      <c r="O24" s="17"/>
      <c r="P24" s="17" t="s">
        <v>152</v>
      </c>
      <c r="Q24" s="17">
        <v>1.3</v>
      </c>
      <c r="R24" s="17" t="s">
        <v>152</v>
      </c>
      <c r="S24" s="17">
        <v>3.7</v>
      </c>
      <c r="T24" s="17">
        <v>-2.5</v>
      </c>
      <c r="U24" s="17">
        <v>1.5</v>
      </c>
      <c r="V24" s="17"/>
      <c r="W24" s="17">
        <v>0.6</v>
      </c>
      <c r="X24" s="17">
        <v>0.8</v>
      </c>
      <c r="Y24" s="17">
        <v>0</v>
      </c>
      <c r="Z24" s="17"/>
      <c r="AA24" s="17">
        <v>0.5</v>
      </c>
      <c r="AB24" s="17"/>
      <c r="AC24" s="38">
        <v>0.6</v>
      </c>
    </row>
    <row r="25" spans="1:29" x14ac:dyDescent="0.25">
      <c r="A25" s="17" t="s">
        <v>0</v>
      </c>
      <c r="B25" s="37">
        <v>0.2</v>
      </c>
      <c r="C25" s="17">
        <v>0.4</v>
      </c>
      <c r="D25" s="17">
        <v>0.4</v>
      </c>
      <c r="E25" s="17">
        <v>0.5</v>
      </c>
      <c r="F25" s="17">
        <v>-2</v>
      </c>
      <c r="G25" s="17">
        <v>0.7</v>
      </c>
      <c r="H25" s="17" t="s">
        <v>152</v>
      </c>
      <c r="I25" s="17">
        <v>0</v>
      </c>
      <c r="J25" s="17">
        <v>0.7</v>
      </c>
      <c r="K25" s="17" t="s">
        <v>152</v>
      </c>
      <c r="L25" s="17" t="s">
        <v>152</v>
      </c>
      <c r="M25" s="17">
        <v>1.1000000000000001</v>
      </c>
      <c r="N25" s="17">
        <v>2.9</v>
      </c>
      <c r="O25" s="17"/>
      <c r="P25" s="17" t="s">
        <v>152</v>
      </c>
      <c r="Q25" s="17">
        <v>-0.1</v>
      </c>
      <c r="R25" s="17" t="s">
        <v>152</v>
      </c>
      <c r="S25" s="17">
        <v>0.1</v>
      </c>
      <c r="T25" s="17">
        <v>6.4</v>
      </c>
      <c r="U25" s="17">
        <v>-0.2</v>
      </c>
      <c r="V25" s="17"/>
      <c r="W25" s="17">
        <v>0.4</v>
      </c>
      <c r="X25" s="17">
        <v>0.5</v>
      </c>
      <c r="Y25" s="17">
        <v>0.1</v>
      </c>
      <c r="Z25" s="17"/>
      <c r="AA25" s="17">
        <v>0.2</v>
      </c>
      <c r="AB25" s="17"/>
      <c r="AC25" s="38">
        <v>0</v>
      </c>
    </row>
    <row r="26" spans="1:29" x14ac:dyDescent="0.25">
      <c r="A26" s="17" t="s">
        <v>9</v>
      </c>
      <c r="B26" s="37">
        <v>-0.2</v>
      </c>
      <c r="C26" s="17">
        <v>-0.3</v>
      </c>
      <c r="D26" s="17">
        <v>-0.3</v>
      </c>
      <c r="E26" s="17">
        <v>-0.4</v>
      </c>
      <c r="F26" s="17">
        <v>-2.7</v>
      </c>
      <c r="G26" s="17">
        <v>0.6</v>
      </c>
      <c r="H26" s="17" t="s">
        <v>152</v>
      </c>
      <c r="I26" s="17">
        <v>0.8</v>
      </c>
      <c r="J26" s="17">
        <v>0.8</v>
      </c>
      <c r="K26" s="17" t="s">
        <v>152</v>
      </c>
      <c r="L26" s="17" t="s">
        <v>152</v>
      </c>
      <c r="M26" s="17">
        <v>1.7</v>
      </c>
      <c r="N26" s="17">
        <v>0.7</v>
      </c>
      <c r="O26" s="17"/>
      <c r="P26" s="17" t="s">
        <v>152</v>
      </c>
      <c r="Q26" s="17">
        <v>-0.3</v>
      </c>
      <c r="R26" s="17" t="s">
        <v>152</v>
      </c>
      <c r="S26" s="17">
        <v>1.6</v>
      </c>
      <c r="T26" s="17">
        <v>8.6999999999999993</v>
      </c>
      <c r="U26" s="17">
        <v>-0.4</v>
      </c>
      <c r="V26" s="17"/>
      <c r="W26" s="17">
        <v>-0.4</v>
      </c>
      <c r="X26" s="17">
        <v>-0.7</v>
      </c>
      <c r="Y26" s="17">
        <v>0.8</v>
      </c>
      <c r="Z26" s="17"/>
      <c r="AA26" s="17">
        <v>0.1</v>
      </c>
      <c r="AB26" s="17"/>
      <c r="AC26" s="38">
        <v>0.2</v>
      </c>
    </row>
    <row r="27" spans="1:29" x14ac:dyDescent="0.25">
      <c r="A27" s="17" t="s">
        <v>2</v>
      </c>
      <c r="B27" s="37">
        <v>0.6</v>
      </c>
      <c r="C27" s="17">
        <v>0.1</v>
      </c>
      <c r="D27" s="17">
        <v>0.1</v>
      </c>
      <c r="E27" s="17">
        <v>0.1</v>
      </c>
      <c r="F27" s="17">
        <v>-2.7</v>
      </c>
      <c r="G27" s="17">
        <v>2.7</v>
      </c>
      <c r="H27" s="17" t="s">
        <v>152</v>
      </c>
      <c r="I27" s="17">
        <v>-0.1</v>
      </c>
      <c r="J27" s="17">
        <v>1.5</v>
      </c>
      <c r="K27" s="17" t="s">
        <v>152</v>
      </c>
      <c r="L27" s="17" t="s">
        <v>152</v>
      </c>
      <c r="M27" s="17">
        <v>0.8</v>
      </c>
      <c r="N27" s="17">
        <v>0.2</v>
      </c>
      <c r="O27" s="17"/>
      <c r="P27" s="17" t="s">
        <v>152</v>
      </c>
      <c r="Q27" s="17">
        <v>0.3</v>
      </c>
      <c r="R27" s="17" t="s">
        <v>152</v>
      </c>
      <c r="S27" s="17">
        <v>4.4000000000000004</v>
      </c>
      <c r="T27" s="17">
        <v>-1.4</v>
      </c>
      <c r="U27" s="17">
        <v>0.5</v>
      </c>
      <c r="V27" s="17"/>
      <c r="W27" s="17">
        <v>0.5</v>
      </c>
      <c r="X27" s="17">
        <v>0.6</v>
      </c>
      <c r="Y27" s="17">
        <v>0.2</v>
      </c>
      <c r="Z27" s="17"/>
      <c r="AA27" s="17">
        <v>1.6</v>
      </c>
      <c r="AB27" s="17"/>
      <c r="AC27" s="38">
        <v>0.6</v>
      </c>
    </row>
    <row r="28" spans="1:29" x14ac:dyDescent="0.25">
      <c r="A28" s="17" t="s">
        <v>1</v>
      </c>
      <c r="B28" s="37">
        <v>-0.5</v>
      </c>
      <c r="C28" s="17">
        <v>0.2</v>
      </c>
      <c r="D28" s="17">
        <v>0.2</v>
      </c>
      <c r="E28" s="17">
        <v>0.2</v>
      </c>
      <c r="F28" s="17">
        <v>0.2</v>
      </c>
      <c r="G28" s="17">
        <v>-2.7</v>
      </c>
      <c r="H28" s="17" t="s">
        <v>152</v>
      </c>
      <c r="I28" s="17">
        <v>0</v>
      </c>
      <c r="J28" s="17">
        <v>-0.5</v>
      </c>
      <c r="K28" s="17" t="s">
        <v>152</v>
      </c>
      <c r="L28" s="17" t="s">
        <v>152</v>
      </c>
      <c r="M28" s="17">
        <v>-1.4</v>
      </c>
      <c r="N28" s="17">
        <v>-0.6</v>
      </c>
      <c r="O28" s="17"/>
      <c r="P28" s="17" t="s">
        <v>152</v>
      </c>
      <c r="Q28" s="17">
        <v>-0.7</v>
      </c>
      <c r="R28" s="17" t="s">
        <v>152</v>
      </c>
      <c r="S28" s="17">
        <v>-0.1</v>
      </c>
      <c r="T28" s="17">
        <v>0.9</v>
      </c>
      <c r="U28" s="17">
        <v>-0.7</v>
      </c>
      <c r="V28" s="17"/>
      <c r="W28" s="17">
        <v>-0.3</v>
      </c>
      <c r="X28" s="17">
        <v>-0.4</v>
      </c>
      <c r="Y28" s="17">
        <v>-0.1</v>
      </c>
      <c r="Z28" s="17"/>
      <c r="AA28" s="17">
        <v>-1.9</v>
      </c>
      <c r="AB28" s="17"/>
      <c r="AC28" s="38">
        <v>-0.6</v>
      </c>
    </row>
    <row r="29" spans="1:29" x14ac:dyDescent="0.25">
      <c r="A29" s="17" t="s">
        <v>0</v>
      </c>
      <c r="B29" s="37">
        <v>0.1</v>
      </c>
      <c r="C29" s="17">
        <v>0.1</v>
      </c>
      <c r="D29" s="17">
        <v>0</v>
      </c>
      <c r="E29" s="17">
        <v>0</v>
      </c>
      <c r="F29" s="17">
        <v>1.1000000000000001</v>
      </c>
      <c r="G29" s="17">
        <v>2.2999999999999998</v>
      </c>
      <c r="H29" s="17" t="s">
        <v>152</v>
      </c>
      <c r="I29" s="17">
        <v>0.8</v>
      </c>
      <c r="J29" s="17">
        <v>-1.2</v>
      </c>
      <c r="K29" s="17" t="s">
        <v>152</v>
      </c>
      <c r="L29" s="17" t="s">
        <v>152</v>
      </c>
      <c r="M29" s="17">
        <v>0.2</v>
      </c>
      <c r="N29" s="17">
        <v>4.9000000000000004</v>
      </c>
      <c r="O29" s="17"/>
      <c r="P29" s="17" t="s">
        <v>152</v>
      </c>
      <c r="Q29" s="17">
        <v>0</v>
      </c>
      <c r="R29" s="17" t="s">
        <v>152</v>
      </c>
      <c r="S29" s="17">
        <v>3.1</v>
      </c>
      <c r="T29" s="17">
        <v>3.7</v>
      </c>
      <c r="U29" s="17">
        <v>0.1</v>
      </c>
      <c r="V29" s="17"/>
      <c r="W29" s="17">
        <v>0.9</v>
      </c>
      <c r="X29" s="17">
        <v>1</v>
      </c>
      <c r="Y29" s="17">
        <v>0.3</v>
      </c>
      <c r="Z29" s="17"/>
      <c r="AA29" s="17">
        <v>1.4</v>
      </c>
      <c r="AB29" s="17"/>
      <c r="AC29" s="38">
        <v>-0.2</v>
      </c>
    </row>
    <row r="30" spans="1:29" x14ac:dyDescent="0.25">
      <c r="A30" s="17" t="s">
        <v>8</v>
      </c>
      <c r="B30" s="37">
        <v>0.1</v>
      </c>
      <c r="C30" s="17">
        <v>-0.4</v>
      </c>
      <c r="D30" s="17">
        <v>-0.5</v>
      </c>
      <c r="E30" s="17">
        <v>-0.6</v>
      </c>
      <c r="F30" s="17">
        <v>2.9</v>
      </c>
      <c r="G30" s="17">
        <v>0.6</v>
      </c>
      <c r="H30" s="17" t="s">
        <v>152</v>
      </c>
      <c r="I30" s="17">
        <v>0.3</v>
      </c>
      <c r="J30" s="17">
        <v>2.2999999999999998</v>
      </c>
      <c r="K30" s="17" t="s">
        <v>152</v>
      </c>
      <c r="L30" s="17" t="s">
        <v>152</v>
      </c>
      <c r="M30" s="17">
        <v>-1.1000000000000001</v>
      </c>
      <c r="N30" s="17">
        <v>-3.5</v>
      </c>
      <c r="O30" s="17"/>
      <c r="P30" s="17" t="s">
        <v>152</v>
      </c>
      <c r="Q30" s="17">
        <v>0.6</v>
      </c>
      <c r="R30" s="17" t="s">
        <v>152</v>
      </c>
      <c r="S30" s="17">
        <v>-2.4</v>
      </c>
      <c r="T30" s="17">
        <v>-3.1</v>
      </c>
      <c r="U30" s="17">
        <v>0.5</v>
      </c>
      <c r="V30" s="17"/>
      <c r="W30" s="17">
        <v>-0.3</v>
      </c>
      <c r="X30" s="17">
        <v>-0.6</v>
      </c>
      <c r="Y30" s="17">
        <v>0.6</v>
      </c>
      <c r="Z30" s="17"/>
      <c r="AA30" s="17">
        <v>1.2</v>
      </c>
      <c r="AB30" s="17"/>
      <c r="AC30" s="38">
        <v>0.6</v>
      </c>
    </row>
    <row r="31" spans="1:29" x14ac:dyDescent="0.25">
      <c r="A31" s="17" t="s">
        <v>2</v>
      </c>
      <c r="B31" s="37">
        <v>0.4</v>
      </c>
      <c r="C31" s="17">
        <v>0</v>
      </c>
      <c r="D31" s="17">
        <v>-0.1</v>
      </c>
      <c r="E31" s="17">
        <v>-0.2</v>
      </c>
      <c r="F31" s="17">
        <v>1.1000000000000001</v>
      </c>
      <c r="G31" s="17">
        <v>-0.2</v>
      </c>
      <c r="H31" s="17" t="s">
        <v>152</v>
      </c>
      <c r="I31" s="17">
        <v>1.1000000000000001</v>
      </c>
      <c r="J31" s="17">
        <v>2.2000000000000002</v>
      </c>
      <c r="K31" s="17" t="s">
        <v>152</v>
      </c>
      <c r="L31" s="17" t="s">
        <v>152</v>
      </c>
      <c r="M31" s="17">
        <v>0.4</v>
      </c>
      <c r="N31" s="17">
        <v>1.3</v>
      </c>
      <c r="O31" s="17"/>
      <c r="P31" s="17" t="s">
        <v>152</v>
      </c>
      <c r="Q31" s="17">
        <v>0.1</v>
      </c>
      <c r="R31" s="17" t="s">
        <v>152</v>
      </c>
      <c r="S31" s="17">
        <v>1.9</v>
      </c>
      <c r="T31" s="17">
        <v>2.7</v>
      </c>
      <c r="U31" s="17">
        <v>0.1</v>
      </c>
      <c r="V31" s="17"/>
      <c r="W31" s="17">
        <v>0.6</v>
      </c>
      <c r="X31" s="17">
        <v>0.4</v>
      </c>
      <c r="Y31" s="17">
        <v>1.3</v>
      </c>
      <c r="Z31" s="17"/>
      <c r="AA31" s="17">
        <v>0.4</v>
      </c>
      <c r="AB31" s="17"/>
      <c r="AC31" s="38">
        <v>0.1</v>
      </c>
    </row>
    <row r="32" spans="1:29" x14ac:dyDescent="0.25">
      <c r="A32" s="17" t="s">
        <v>1</v>
      </c>
      <c r="B32" s="37">
        <v>0</v>
      </c>
      <c r="C32" s="17">
        <v>0.7</v>
      </c>
      <c r="D32" s="17">
        <v>0.7</v>
      </c>
      <c r="E32" s="17">
        <v>0.8</v>
      </c>
      <c r="F32" s="17">
        <v>0.4</v>
      </c>
      <c r="G32" s="17">
        <v>2.2000000000000002</v>
      </c>
      <c r="H32" s="17" t="s">
        <v>152</v>
      </c>
      <c r="I32" s="17">
        <v>0.5</v>
      </c>
      <c r="J32" s="17">
        <v>-0.6</v>
      </c>
      <c r="K32" s="17" t="s">
        <v>152</v>
      </c>
      <c r="L32" s="17" t="s">
        <v>152</v>
      </c>
      <c r="M32" s="17">
        <v>0.5</v>
      </c>
      <c r="N32" s="17">
        <v>2</v>
      </c>
      <c r="O32" s="17"/>
      <c r="P32" s="17" t="s">
        <v>152</v>
      </c>
      <c r="Q32" s="17">
        <v>0.2</v>
      </c>
      <c r="R32" s="17" t="s">
        <v>152</v>
      </c>
      <c r="S32" s="17">
        <v>1.9</v>
      </c>
      <c r="T32" s="17">
        <v>3.3</v>
      </c>
      <c r="U32" s="17">
        <v>0.2</v>
      </c>
      <c r="V32" s="17"/>
      <c r="W32" s="17">
        <v>0.3</v>
      </c>
      <c r="X32" s="17">
        <v>0.3</v>
      </c>
      <c r="Y32" s="17">
        <v>0.2</v>
      </c>
      <c r="Z32" s="17"/>
      <c r="AA32" s="17">
        <v>1.4</v>
      </c>
      <c r="AB32" s="17"/>
      <c r="AC32" s="38">
        <v>0.6</v>
      </c>
    </row>
    <row r="33" spans="1:29" x14ac:dyDescent="0.25">
      <c r="A33" s="17" t="s">
        <v>0</v>
      </c>
      <c r="B33" s="37">
        <v>-2.9</v>
      </c>
      <c r="C33" s="17">
        <v>-3.6</v>
      </c>
      <c r="D33" s="17">
        <v>-3.8</v>
      </c>
      <c r="E33" s="17">
        <v>-4.5999999999999996</v>
      </c>
      <c r="F33" s="17">
        <v>-1.5</v>
      </c>
      <c r="G33" s="17">
        <v>-6.4</v>
      </c>
      <c r="H33" s="17" t="s">
        <v>152</v>
      </c>
      <c r="I33" s="17">
        <v>0.5</v>
      </c>
      <c r="J33" s="17">
        <v>-0.4</v>
      </c>
      <c r="K33" s="17" t="s">
        <v>152</v>
      </c>
      <c r="L33" s="17" t="s">
        <v>152</v>
      </c>
      <c r="M33" s="17">
        <v>-2</v>
      </c>
      <c r="N33" s="17">
        <v>-2.1</v>
      </c>
      <c r="O33" s="17"/>
      <c r="P33" s="17" t="s">
        <v>152</v>
      </c>
      <c r="Q33" s="17">
        <v>-2.7</v>
      </c>
      <c r="R33" s="17" t="s">
        <v>152</v>
      </c>
      <c r="S33" s="17">
        <v>-4.4000000000000004</v>
      </c>
      <c r="T33" s="17">
        <v>-2</v>
      </c>
      <c r="U33" s="17">
        <v>-2.8</v>
      </c>
      <c r="V33" s="17"/>
      <c r="W33" s="17">
        <v>-2.9</v>
      </c>
      <c r="X33" s="17">
        <v>-3.9</v>
      </c>
      <c r="Y33" s="17">
        <v>0.4</v>
      </c>
      <c r="Z33" s="17"/>
      <c r="AA33" s="17">
        <v>-4.5</v>
      </c>
      <c r="AB33" s="17"/>
      <c r="AC33" s="38">
        <v>-3</v>
      </c>
    </row>
    <row r="34" spans="1:29" x14ac:dyDescent="0.25">
      <c r="A34" s="17" t="s">
        <v>7</v>
      </c>
      <c r="B34" s="37">
        <v>0.4</v>
      </c>
      <c r="C34" s="17">
        <v>0.1</v>
      </c>
      <c r="D34" s="17">
        <v>0</v>
      </c>
      <c r="E34" s="17">
        <v>0</v>
      </c>
      <c r="F34" s="17">
        <v>-4.7</v>
      </c>
      <c r="G34" s="17">
        <v>3.4</v>
      </c>
      <c r="H34" s="17" t="s">
        <v>152</v>
      </c>
      <c r="I34" s="17">
        <v>0.4</v>
      </c>
      <c r="J34" s="17">
        <v>-1</v>
      </c>
      <c r="K34" s="17" t="s">
        <v>152</v>
      </c>
      <c r="L34" s="17" t="s">
        <v>152</v>
      </c>
      <c r="M34" s="17">
        <v>-3.7</v>
      </c>
      <c r="N34" s="17">
        <v>-3.8</v>
      </c>
      <c r="O34" s="17"/>
      <c r="P34" s="17" t="s">
        <v>152</v>
      </c>
      <c r="Q34" s="17">
        <v>0.4</v>
      </c>
      <c r="R34" s="17" t="s">
        <v>152</v>
      </c>
      <c r="S34" s="17">
        <v>-0.8</v>
      </c>
      <c r="T34" s="17">
        <v>-8.6999999999999993</v>
      </c>
      <c r="U34" s="17">
        <v>0.6</v>
      </c>
      <c r="V34" s="17"/>
      <c r="W34" s="17">
        <v>0.3</v>
      </c>
      <c r="X34" s="17">
        <v>0.4</v>
      </c>
      <c r="Y34" s="17">
        <v>0.1</v>
      </c>
      <c r="Z34" s="17"/>
      <c r="AA34" s="17">
        <v>1.3</v>
      </c>
      <c r="AB34" s="17"/>
      <c r="AC34" s="38">
        <v>0.5</v>
      </c>
    </row>
    <row r="35" spans="1:29" x14ac:dyDescent="0.25">
      <c r="A35" s="17" t="s">
        <v>2</v>
      </c>
      <c r="B35" s="37">
        <v>-7.2</v>
      </c>
      <c r="C35" s="17">
        <v>-7.6</v>
      </c>
      <c r="D35" s="17">
        <v>-8</v>
      </c>
      <c r="E35" s="17">
        <v>-9.8000000000000007</v>
      </c>
      <c r="F35" s="17">
        <v>0.8</v>
      </c>
      <c r="G35" s="17">
        <v>-6.8</v>
      </c>
      <c r="H35" s="17" t="s">
        <v>152</v>
      </c>
      <c r="I35" s="17">
        <v>0.1</v>
      </c>
      <c r="J35" s="17">
        <v>7.2</v>
      </c>
      <c r="K35" s="17" t="s">
        <v>152</v>
      </c>
      <c r="L35" s="17" t="s">
        <v>152</v>
      </c>
      <c r="M35" s="17">
        <v>-17.8</v>
      </c>
      <c r="N35" s="17">
        <v>-0.9</v>
      </c>
      <c r="O35" s="17"/>
      <c r="P35" s="17" t="s">
        <v>152</v>
      </c>
      <c r="Q35" s="17">
        <v>-6.4</v>
      </c>
      <c r="R35" s="17" t="s">
        <v>152</v>
      </c>
      <c r="S35" s="17">
        <v>-14.4</v>
      </c>
      <c r="T35" s="17">
        <v>-7.2</v>
      </c>
      <c r="U35" s="17">
        <v>-6.8</v>
      </c>
      <c r="V35" s="17"/>
      <c r="W35" s="17">
        <v>-4.4000000000000004</v>
      </c>
      <c r="X35" s="17">
        <v>-6.4</v>
      </c>
      <c r="Y35" s="17">
        <v>1.6</v>
      </c>
      <c r="Z35" s="17"/>
      <c r="AA35" s="17">
        <v>-3</v>
      </c>
      <c r="AB35" s="17"/>
      <c r="AC35" s="38">
        <v>-7.6</v>
      </c>
    </row>
    <row r="36" spans="1:29" x14ac:dyDescent="0.25">
      <c r="A36" s="17" t="s">
        <v>1</v>
      </c>
      <c r="B36" s="37">
        <v>5</v>
      </c>
      <c r="C36" s="17">
        <v>5.2</v>
      </c>
      <c r="D36" s="17">
        <v>5.3</v>
      </c>
      <c r="E36" s="17">
        <v>6.5</v>
      </c>
      <c r="F36" s="17">
        <v>-4.7</v>
      </c>
      <c r="G36" s="17">
        <v>0.9</v>
      </c>
      <c r="H36" s="17" t="s">
        <v>152</v>
      </c>
      <c r="I36" s="17">
        <v>1.8</v>
      </c>
      <c r="J36" s="17">
        <v>-1.4</v>
      </c>
      <c r="K36" s="17" t="s">
        <v>152</v>
      </c>
      <c r="L36" s="17" t="s">
        <v>152</v>
      </c>
      <c r="M36" s="17">
        <v>9.6</v>
      </c>
      <c r="N36" s="17">
        <v>-7.4</v>
      </c>
      <c r="O36" s="17"/>
      <c r="P36" s="17" t="s">
        <v>152</v>
      </c>
      <c r="Q36" s="17">
        <v>4.9000000000000004</v>
      </c>
      <c r="R36" s="17" t="s">
        <v>152</v>
      </c>
      <c r="S36" s="17">
        <v>2.2999999999999998</v>
      </c>
      <c r="T36" s="17">
        <v>-0.9</v>
      </c>
      <c r="U36" s="17">
        <v>4.9000000000000004</v>
      </c>
      <c r="V36" s="17"/>
      <c r="W36" s="17">
        <v>2.2000000000000002</v>
      </c>
      <c r="X36" s="17">
        <v>2.5</v>
      </c>
      <c r="Y36" s="17">
        <v>1.2</v>
      </c>
      <c r="Z36" s="17"/>
      <c r="AA36" s="17">
        <v>-0.5</v>
      </c>
      <c r="AB36" s="17"/>
      <c r="AC36" s="38">
        <v>5.8</v>
      </c>
    </row>
    <row r="37" spans="1:29" x14ac:dyDescent="0.25">
      <c r="A37" s="17" t="s">
        <v>0</v>
      </c>
      <c r="B37" s="37">
        <v>1.7</v>
      </c>
      <c r="C37" s="17">
        <v>1.9</v>
      </c>
      <c r="D37" s="17">
        <v>1.9</v>
      </c>
      <c r="E37" s="17">
        <v>2.2999999999999998</v>
      </c>
      <c r="F37" s="17">
        <v>0.2</v>
      </c>
      <c r="G37" s="17">
        <v>2.1</v>
      </c>
      <c r="H37" s="17" t="s">
        <v>152</v>
      </c>
      <c r="I37" s="17">
        <v>0.9</v>
      </c>
      <c r="J37" s="17">
        <v>0.4</v>
      </c>
      <c r="K37" s="17" t="s">
        <v>152</v>
      </c>
      <c r="L37" s="17" t="s">
        <v>152</v>
      </c>
      <c r="M37" s="17">
        <v>8.5</v>
      </c>
      <c r="N37" s="17">
        <v>5.9</v>
      </c>
      <c r="O37" s="17"/>
      <c r="P37" s="17" t="s">
        <v>152</v>
      </c>
      <c r="Q37" s="17">
        <v>1.8</v>
      </c>
      <c r="R37" s="17" t="s">
        <v>152</v>
      </c>
      <c r="S37" s="17">
        <v>1.6</v>
      </c>
      <c r="T37" s="17">
        <v>-8.1999999999999993</v>
      </c>
      <c r="U37" s="17">
        <v>2</v>
      </c>
      <c r="V37" s="17"/>
      <c r="W37" s="17">
        <v>1.3</v>
      </c>
      <c r="X37" s="17">
        <v>1.5</v>
      </c>
      <c r="Y37" s="17">
        <v>0.7</v>
      </c>
      <c r="Z37" s="17"/>
      <c r="AA37" s="17">
        <v>1.5</v>
      </c>
      <c r="AB37" s="17"/>
      <c r="AC37" s="38">
        <v>1.9</v>
      </c>
    </row>
    <row r="38" spans="1:29" x14ac:dyDescent="0.25">
      <c r="A38" s="17" t="s">
        <v>6</v>
      </c>
      <c r="B38" s="37">
        <v>1.1000000000000001</v>
      </c>
      <c r="C38" s="17">
        <v>-0.7</v>
      </c>
      <c r="D38" s="17">
        <v>-0.7</v>
      </c>
      <c r="E38" s="17">
        <v>-0.8</v>
      </c>
      <c r="F38" s="17">
        <v>2.2000000000000002</v>
      </c>
      <c r="G38" s="17">
        <v>1.8</v>
      </c>
      <c r="H38" s="17" t="s">
        <v>152</v>
      </c>
      <c r="I38" s="17">
        <v>-0.1</v>
      </c>
      <c r="J38" s="17">
        <v>-1.4</v>
      </c>
      <c r="K38" s="17" t="s">
        <v>152</v>
      </c>
      <c r="L38" s="17" t="s">
        <v>152</v>
      </c>
      <c r="M38" s="17">
        <v>4.5999999999999996</v>
      </c>
      <c r="N38" s="17">
        <v>2</v>
      </c>
      <c r="O38" s="17"/>
      <c r="P38" s="17" t="s">
        <v>152</v>
      </c>
      <c r="Q38" s="17">
        <v>0.3</v>
      </c>
      <c r="R38" s="17" t="s">
        <v>152</v>
      </c>
      <c r="S38" s="17">
        <v>11.2</v>
      </c>
      <c r="T38" s="17">
        <v>10.8</v>
      </c>
      <c r="U38" s="17">
        <v>0.7</v>
      </c>
      <c r="V38" s="17"/>
      <c r="W38" s="17">
        <v>0.7</v>
      </c>
      <c r="X38" s="17">
        <v>1</v>
      </c>
      <c r="Y38" s="17">
        <v>-0.3</v>
      </c>
      <c r="Z38" s="17"/>
      <c r="AA38" s="17">
        <v>1.2</v>
      </c>
      <c r="AB38" s="17"/>
      <c r="AC38" s="38">
        <v>0.3</v>
      </c>
    </row>
    <row r="39" spans="1:29" x14ac:dyDescent="0.25">
      <c r="A39" s="17" t="s">
        <v>2</v>
      </c>
      <c r="B39" s="37">
        <v>0.7</v>
      </c>
      <c r="C39" s="17">
        <v>0.6</v>
      </c>
      <c r="D39" s="17">
        <v>0.8</v>
      </c>
      <c r="E39" s="17">
        <v>0.9</v>
      </c>
      <c r="F39" s="17">
        <v>0.6</v>
      </c>
      <c r="G39" s="17">
        <v>1.6</v>
      </c>
      <c r="H39" s="17" t="s">
        <v>152</v>
      </c>
      <c r="I39" s="17">
        <v>2.7</v>
      </c>
      <c r="J39" s="17">
        <v>-2.5</v>
      </c>
      <c r="K39" s="17" t="s">
        <v>152</v>
      </c>
      <c r="L39" s="17" t="s">
        <v>152</v>
      </c>
      <c r="M39" s="17">
        <v>2.4</v>
      </c>
      <c r="N39" s="17">
        <v>4.7</v>
      </c>
      <c r="O39" s="17"/>
      <c r="P39" s="17" t="s">
        <v>152</v>
      </c>
      <c r="Q39" s="17">
        <v>0.2</v>
      </c>
      <c r="R39" s="17" t="s">
        <v>152</v>
      </c>
      <c r="S39" s="17">
        <v>16.899999999999999</v>
      </c>
      <c r="T39" s="17">
        <v>5.9</v>
      </c>
      <c r="U39" s="17">
        <v>1.1000000000000001</v>
      </c>
      <c r="V39" s="17"/>
      <c r="W39" s="17">
        <v>1.1000000000000001</v>
      </c>
      <c r="X39" s="17">
        <v>0.9</v>
      </c>
      <c r="Y39" s="17">
        <v>1.6</v>
      </c>
      <c r="Z39" s="17"/>
      <c r="AA39" s="17">
        <v>0.6</v>
      </c>
      <c r="AB39" s="17"/>
      <c r="AC39" s="38">
        <v>0.7</v>
      </c>
    </row>
    <row r="40" spans="1:29" x14ac:dyDescent="0.25">
      <c r="A40" s="17" t="s">
        <v>1</v>
      </c>
      <c r="B40" s="37">
        <v>-0.2</v>
      </c>
      <c r="C40" s="17">
        <v>-1</v>
      </c>
      <c r="D40" s="17">
        <v>-0.9</v>
      </c>
      <c r="E40" s="17">
        <v>-1.2</v>
      </c>
      <c r="F40" s="17">
        <v>-0.8</v>
      </c>
      <c r="G40" s="17">
        <v>-1</v>
      </c>
      <c r="H40" s="17" t="s">
        <v>152</v>
      </c>
      <c r="I40" s="17">
        <v>0.5</v>
      </c>
      <c r="J40" s="17">
        <v>-1.2</v>
      </c>
      <c r="K40" s="17" t="s">
        <v>152</v>
      </c>
      <c r="L40" s="17" t="s">
        <v>152</v>
      </c>
      <c r="M40" s="17">
        <v>-0.8</v>
      </c>
      <c r="N40" s="17">
        <v>-2.2000000000000002</v>
      </c>
      <c r="O40" s="17"/>
      <c r="P40" s="17" t="s">
        <v>152</v>
      </c>
      <c r="Q40" s="17">
        <v>-0.7</v>
      </c>
      <c r="R40" s="17" t="s">
        <v>152</v>
      </c>
      <c r="S40" s="17">
        <v>-1.4</v>
      </c>
      <c r="T40" s="17">
        <v>0.7</v>
      </c>
      <c r="U40" s="17">
        <v>-0.8</v>
      </c>
      <c r="V40" s="17"/>
      <c r="W40" s="17">
        <v>-0.4</v>
      </c>
      <c r="X40" s="17">
        <v>-0.6</v>
      </c>
      <c r="Y40" s="17">
        <v>0.2</v>
      </c>
      <c r="Z40" s="17"/>
      <c r="AA40" s="17">
        <v>-1</v>
      </c>
      <c r="AB40" s="17"/>
      <c r="AC40" s="38">
        <v>-0.5</v>
      </c>
    </row>
    <row r="41" spans="1:29" x14ac:dyDescent="0.25">
      <c r="A41" s="17" t="s">
        <v>0</v>
      </c>
      <c r="B41" s="37">
        <v>1.2</v>
      </c>
      <c r="C41" s="17">
        <v>3</v>
      </c>
      <c r="D41" s="17">
        <v>3.1</v>
      </c>
      <c r="E41" s="17">
        <v>3.8</v>
      </c>
      <c r="F41" s="17">
        <v>0.1</v>
      </c>
      <c r="G41" s="17">
        <v>0.1</v>
      </c>
      <c r="H41" s="17" t="s">
        <v>152</v>
      </c>
      <c r="I41" s="17">
        <v>-0.7</v>
      </c>
      <c r="J41" s="17">
        <v>-1.6</v>
      </c>
      <c r="K41" s="17" t="s">
        <v>152</v>
      </c>
      <c r="L41" s="17" t="s">
        <v>152</v>
      </c>
      <c r="M41" s="17">
        <v>-0.6</v>
      </c>
      <c r="N41" s="17">
        <v>0.4</v>
      </c>
      <c r="O41" s="17"/>
      <c r="P41" s="17" t="s">
        <v>152</v>
      </c>
      <c r="Q41" s="17">
        <v>0.7</v>
      </c>
      <c r="R41" s="17" t="s">
        <v>152</v>
      </c>
      <c r="S41" s="17">
        <v>6.9</v>
      </c>
      <c r="T41" s="17">
        <v>10</v>
      </c>
      <c r="U41" s="17">
        <v>1</v>
      </c>
      <c r="V41" s="17"/>
      <c r="W41" s="17">
        <v>1.4</v>
      </c>
      <c r="X41" s="17">
        <v>2.2000000000000002</v>
      </c>
      <c r="Y41" s="17">
        <v>-0.9</v>
      </c>
      <c r="Z41" s="17"/>
      <c r="AA41" s="17">
        <v>-0.2</v>
      </c>
      <c r="AB41" s="17"/>
      <c r="AC41" s="38">
        <v>1.2</v>
      </c>
    </row>
    <row r="42" spans="1:29" x14ac:dyDescent="0.25">
      <c r="A42" s="17" t="s">
        <v>5</v>
      </c>
      <c r="B42" s="37">
        <v>-0.4</v>
      </c>
      <c r="C42" s="17">
        <v>-0.9</v>
      </c>
      <c r="D42" s="17">
        <v>-1</v>
      </c>
      <c r="E42" s="17">
        <v>-1.2</v>
      </c>
      <c r="F42" s="17">
        <v>0.3</v>
      </c>
      <c r="G42" s="17">
        <v>1</v>
      </c>
      <c r="H42" s="17" t="s">
        <v>152</v>
      </c>
      <c r="I42" s="17">
        <v>0.5</v>
      </c>
      <c r="J42" s="17">
        <v>-4.8</v>
      </c>
      <c r="K42" s="17" t="s">
        <v>152</v>
      </c>
      <c r="L42" s="17" t="s">
        <v>152</v>
      </c>
      <c r="M42" s="17">
        <v>3.9</v>
      </c>
      <c r="N42" s="17">
        <v>4</v>
      </c>
      <c r="O42" s="17"/>
      <c r="P42" s="17" t="s">
        <v>152</v>
      </c>
      <c r="Q42" s="17">
        <v>-0.8</v>
      </c>
      <c r="R42" s="17" t="s">
        <v>152</v>
      </c>
      <c r="S42" s="17">
        <v>9.1999999999999993</v>
      </c>
      <c r="T42" s="17">
        <v>0.8</v>
      </c>
      <c r="U42" s="17">
        <v>-0.2</v>
      </c>
      <c r="V42" s="17"/>
      <c r="W42" s="17">
        <v>-0.3</v>
      </c>
      <c r="X42" s="17">
        <v>-0.3</v>
      </c>
      <c r="Y42" s="17">
        <v>-0.6</v>
      </c>
      <c r="Z42" s="17"/>
      <c r="AA42" s="17">
        <v>-0.2</v>
      </c>
      <c r="AB42" s="17"/>
      <c r="AC42" s="38">
        <v>-0.5</v>
      </c>
    </row>
    <row r="43" spans="1:29" x14ac:dyDescent="0.25">
      <c r="A43" s="17" t="s">
        <v>2</v>
      </c>
      <c r="B43" s="37">
        <v>1</v>
      </c>
      <c r="C43" s="17">
        <v>1.6</v>
      </c>
      <c r="D43" s="17">
        <v>1.6</v>
      </c>
      <c r="E43" s="17">
        <v>1.9</v>
      </c>
      <c r="F43" s="17">
        <v>-0.4</v>
      </c>
      <c r="G43" s="17">
        <v>2.2000000000000002</v>
      </c>
      <c r="H43" s="17" t="s">
        <v>152</v>
      </c>
      <c r="I43" s="17">
        <v>1</v>
      </c>
      <c r="J43" s="17">
        <v>-2.1</v>
      </c>
      <c r="K43" s="17" t="s">
        <v>152</v>
      </c>
      <c r="L43" s="17" t="s">
        <v>152</v>
      </c>
      <c r="M43" s="17">
        <v>0.7</v>
      </c>
      <c r="N43" s="17">
        <v>1.5</v>
      </c>
      <c r="O43" s="17"/>
      <c r="P43" s="17" t="s">
        <v>152</v>
      </c>
      <c r="Q43" s="17">
        <v>0.3</v>
      </c>
      <c r="R43" s="17" t="s">
        <v>152</v>
      </c>
      <c r="S43" s="17">
        <v>-0.4</v>
      </c>
      <c r="T43" s="17">
        <v>8.6999999999999993</v>
      </c>
      <c r="U43" s="17">
        <v>0.1</v>
      </c>
      <c r="V43" s="17"/>
      <c r="W43" s="17">
        <v>1.1000000000000001</v>
      </c>
      <c r="X43" s="17">
        <v>1.3</v>
      </c>
      <c r="Y43" s="17">
        <v>0.5</v>
      </c>
      <c r="Z43" s="17"/>
      <c r="AA43" s="17">
        <v>1</v>
      </c>
      <c r="AB43" s="17"/>
      <c r="AC43" s="38">
        <v>1.2</v>
      </c>
    </row>
    <row r="44" spans="1:29" x14ac:dyDescent="0.25">
      <c r="A44" s="17" t="s">
        <v>1</v>
      </c>
      <c r="B44" s="37">
        <v>-0.4</v>
      </c>
      <c r="C44" s="17">
        <v>0</v>
      </c>
      <c r="D44" s="17">
        <v>0</v>
      </c>
      <c r="E44" s="17">
        <v>-0.1</v>
      </c>
      <c r="F44" s="17">
        <v>1.2</v>
      </c>
      <c r="G44" s="17">
        <v>1.1000000000000001</v>
      </c>
      <c r="H44" s="17" t="s">
        <v>152</v>
      </c>
      <c r="I44" s="17">
        <v>-0.6</v>
      </c>
      <c r="J44" s="17">
        <v>0.4</v>
      </c>
      <c r="K44" s="17" t="s">
        <v>152</v>
      </c>
      <c r="L44" s="17" t="s">
        <v>152</v>
      </c>
      <c r="M44" s="17">
        <v>1.8</v>
      </c>
      <c r="N44" s="17">
        <v>4.7</v>
      </c>
      <c r="O44" s="17"/>
      <c r="P44" s="17" t="s">
        <v>152</v>
      </c>
      <c r="Q44" s="17">
        <v>-0.9</v>
      </c>
      <c r="R44" s="17" t="s">
        <v>152</v>
      </c>
      <c r="S44" s="17">
        <v>7.1</v>
      </c>
      <c r="T44" s="17">
        <v>4.5999999999999996</v>
      </c>
      <c r="U44" s="17">
        <v>-0.5</v>
      </c>
      <c r="V44" s="17"/>
      <c r="W44" s="17">
        <v>0.2</v>
      </c>
      <c r="X44" s="17">
        <v>0.4</v>
      </c>
      <c r="Y44" s="17">
        <v>-0.6</v>
      </c>
      <c r="Z44" s="17"/>
      <c r="AA44" s="17">
        <v>1</v>
      </c>
      <c r="AB44" s="17"/>
      <c r="AC44" s="38">
        <v>-0.4</v>
      </c>
    </row>
    <row r="45" spans="1:29" x14ac:dyDescent="0.25">
      <c r="A45" s="17" t="s">
        <v>0</v>
      </c>
      <c r="B45" s="37">
        <v>0.5</v>
      </c>
      <c r="C45" s="17">
        <v>0.4</v>
      </c>
      <c r="D45" s="17">
        <v>0.4</v>
      </c>
      <c r="E45" s="17">
        <v>0.4</v>
      </c>
      <c r="F45" s="17">
        <v>-0.4</v>
      </c>
      <c r="G45" s="17">
        <v>-0.1</v>
      </c>
      <c r="H45" s="17" t="s">
        <v>152</v>
      </c>
      <c r="I45" s="17">
        <v>0.9</v>
      </c>
      <c r="J45" s="17">
        <v>1</v>
      </c>
      <c r="K45" s="17" t="s">
        <v>152</v>
      </c>
      <c r="L45" s="17" t="s">
        <v>152</v>
      </c>
      <c r="M45" s="17">
        <v>0.8</v>
      </c>
      <c r="N45" s="17">
        <v>0</v>
      </c>
      <c r="O45" s="17"/>
      <c r="P45" s="17" t="s">
        <v>152</v>
      </c>
      <c r="Q45" s="17">
        <v>0.8</v>
      </c>
      <c r="R45" s="17" t="s">
        <v>152</v>
      </c>
      <c r="S45" s="17">
        <v>14.1</v>
      </c>
      <c r="T45" s="17">
        <v>13.2</v>
      </c>
      <c r="U45" s="17">
        <v>1.6</v>
      </c>
      <c r="V45" s="17"/>
      <c r="W45" s="17">
        <v>0.3</v>
      </c>
      <c r="X45" s="17">
        <v>0.1</v>
      </c>
      <c r="Y45" s="17">
        <v>1.2</v>
      </c>
      <c r="Z45" s="17"/>
      <c r="AA45" s="17">
        <v>0.1</v>
      </c>
      <c r="AB45" s="17"/>
      <c r="AC45" s="38">
        <v>0.5</v>
      </c>
    </row>
    <row r="46" spans="1:29" x14ac:dyDescent="0.25">
      <c r="A46" s="17" t="s">
        <v>4</v>
      </c>
      <c r="B46" s="37">
        <v>0.8</v>
      </c>
      <c r="C46" s="17">
        <v>0.5</v>
      </c>
      <c r="D46" s="17">
        <v>0.5</v>
      </c>
      <c r="E46" s="17">
        <v>0.5</v>
      </c>
      <c r="F46" s="17">
        <v>0.6</v>
      </c>
      <c r="G46" s="17">
        <v>1.3</v>
      </c>
      <c r="H46" s="17" t="s">
        <v>152</v>
      </c>
      <c r="I46" s="17">
        <v>0.1</v>
      </c>
      <c r="J46" s="17">
        <v>4.4000000000000004</v>
      </c>
      <c r="K46" s="17" t="s">
        <v>152</v>
      </c>
      <c r="L46" s="17" t="s">
        <v>152</v>
      </c>
      <c r="M46" s="17">
        <v>-0.9</v>
      </c>
      <c r="N46" s="17">
        <v>-1.7</v>
      </c>
      <c r="O46" s="17"/>
      <c r="P46" s="17" t="s">
        <v>152</v>
      </c>
      <c r="Q46" s="17">
        <v>1.1000000000000001</v>
      </c>
      <c r="R46" s="17" t="s">
        <v>152</v>
      </c>
      <c r="S46" s="17">
        <v>-8.9</v>
      </c>
      <c r="T46" s="17">
        <v>12.9</v>
      </c>
      <c r="U46" s="17">
        <v>-0.1</v>
      </c>
      <c r="V46" s="17"/>
      <c r="W46" s="17">
        <v>0.5</v>
      </c>
      <c r="X46" s="17">
        <v>0.4</v>
      </c>
      <c r="Y46" s="17">
        <v>0.9</v>
      </c>
      <c r="Z46" s="17"/>
      <c r="AA46" s="17">
        <v>1.8</v>
      </c>
      <c r="AB46" s="17"/>
      <c r="AC46" s="38">
        <v>1</v>
      </c>
    </row>
    <row r="47" spans="1:29" x14ac:dyDescent="0.25">
      <c r="A47" s="17" t="s">
        <v>2</v>
      </c>
      <c r="B47" s="37">
        <v>0.2</v>
      </c>
      <c r="C47" s="17">
        <v>-0.9</v>
      </c>
      <c r="D47" s="17">
        <v>-0.9</v>
      </c>
      <c r="E47" s="17">
        <v>-1.2</v>
      </c>
      <c r="F47" s="17">
        <v>2.9</v>
      </c>
      <c r="G47" s="17">
        <v>-1.5</v>
      </c>
      <c r="H47" s="17" t="s">
        <v>152</v>
      </c>
      <c r="I47" s="17">
        <v>-1.4</v>
      </c>
      <c r="J47" s="17">
        <v>-1.4</v>
      </c>
      <c r="K47" s="17" t="s">
        <v>152</v>
      </c>
      <c r="L47" s="17" t="s">
        <v>152</v>
      </c>
      <c r="M47" s="17">
        <v>1.4</v>
      </c>
      <c r="N47" s="17">
        <v>-3.6</v>
      </c>
      <c r="O47" s="17"/>
      <c r="P47" s="17" t="s">
        <v>152</v>
      </c>
      <c r="Q47" s="17">
        <v>1.1000000000000001</v>
      </c>
      <c r="R47" s="17" t="s">
        <v>152</v>
      </c>
      <c r="S47" s="17">
        <v>7.5</v>
      </c>
      <c r="T47" s="17">
        <v>5.7</v>
      </c>
      <c r="U47" s="17">
        <v>1.4</v>
      </c>
      <c r="V47" s="17"/>
      <c r="W47" s="17">
        <v>-0.9</v>
      </c>
      <c r="X47" s="17">
        <v>-0.7</v>
      </c>
      <c r="Y47" s="17">
        <v>-1.5</v>
      </c>
      <c r="Z47" s="17"/>
      <c r="AA47" s="17">
        <v>-0.8</v>
      </c>
      <c r="AB47" s="17"/>
      <c r="AC47" s="38">
        <v>0.2</v>
      </c>
    </row>
    <row r="48" spans="1:29" x14ac:dyDescent="0.25">
      <c r="A48" s="17" t="s">
        <v>1</v>
      </c>
      <c r="B48" s="37">
        <v>-1.4</v>
      </c>
      <c r="C48" s="17">
        <v>-0.8</v>
      </c>
      <c r="D48" s="17">
        <v>-0.8</v>
      </c>
      <c r="E48" s="17">
        <v>-1</v>
      </c>
      <c r="F48" s="17">
        <v>-1.7</v>
      </c>
      <c r="G48" s="17">
        <v>-0.4</v>
      </c>
      <c r="H48" s="17" t="s">
        <v>152</v>
      </c>
      <c r="I48" s="17">
        <v>0.1</v>
      </c>
      <c r="J48" s="17">
        <v>-2.1</v>
      </c>
      <c r="K48" s="17" t="s">
        <v>152</v>
      </c>
      <c r="L48" s="17" t="s">
        <v>152</v>
      </c>
      <c r="M48" s="17">
        <v>1.4</v>
      </c>
      <c r="N48" s="17">
        <v>1.3</v>
      </c>
      <c r="O48" s="17"/>
      <c r="P48" s="17" t="s">
        <v>152</v>
      </c>
      <c r="Q48" s="17">
        <v>-1.1000000000000001</v>
      </c>
      <c r="R48" s="17" t="s">
        <v>152</v>
      </c>
      <c r="S48" s="17">
        <v>0.6</v>
      </c>
      <c r="T48" s="17">
        <v>7.4</v>
      </c>
      <c r="U48" s="17">
        <v>-1.2</v>
      </c>
      <c r="V48" s="17"/>
      <c r="W48" s="17">
        <v>-1.4</v>
      </c>
      <c r="X48" s="17">
        <v>-1.7</v>
      </c>
      <c r="Y48" s="17">
        <v>-0.4</v>
      </c>
      <c r="Z48" s="17"/>
      <c r="AA48" s="17">
        <v>-0.9</v>
      </c>
      <c r="AB48" s="17"/>
      <c r="AC48" s="38">
        <v>-0.7</v>
      </c>
    </row>
    <row r="49" spans="1:29" x14ac:dyDescent="0.25">
      <c r="A49" s="17" t="s">
        <v>0</v>
      </c>
      <c r="B49" s="37">
        <v>0.5</v>
      </c>
      <c r="C49" s="17">
        <v>0</v>
      </c>
      <c r="D49" s="17">
        <v>0.1</v>
      </c>
      <c r="E49" s="17">
        <v>0</v>
      </c>
      <c r="F49" s="17">
        <v>-0.2</v>
      </c>
      <c r="G49" s="17">
        <v>2.2999999999999998</v>
      </c>
      <c r="H49" s="17" t="s">
        <v>152</v>
      </c>
      <c r="I49" s="17">
        <v>0</v>
      </c>
      <c r="J49" s="17">
        <v>-0.6</v>
      </c>
      <c r="K49" s="17" t="s">
        <v>152</v>
      </c>
      <c r="L49" s="17" t="s">
        <v>152</v>
      </c>
      <c r="M49" s="17">
        <v>2.4</v>
      </c>
      <c r="N49" s="17">
        <v>3.1</v>
      </c>
      <c r="O49" s="17"/>
      <c r="P49" s="17" t="s">
        <v>152</v>
      </c>
      <c r="Q49" s="17">
        <v>0.3</v>
      </c>
      <c r="R49" s="17" t="s">
        <v>152</v>
      </c>
      <c r="S49" s="17">
        <v>4.8</v>
      </c>
      <c r="T49" s="17">
        <v>1.6</v>
      </c>
      <c r="U49" s="17">
        <v>0.7</v>
      </c>
      <c r="V49" s="17"/>
      <c r="W49" s="17">
        <v>0.7</v>
      </c>
      <c r="X49" s="17">
        <v>1</v>
      </c>
      <c r="Y49" s="17">
        <v>-0.1</v>
      </c>
      <c r="Z49" s="17"/>
      <c r="AA49" s="17">
        <v>1.4</v>
      </c>
      <c r="AB49" s="17"/>
      <c r="AC49" s="38">
        <v>0.2</v>
      </c>
    </row>
    <row r="50" spans="1:29" x14ac:dyDescent="0.25">
      <c r="A50" s="17" t="s">
        <v>3</v>
      </c>
      <c r="B50" s="37">
        <v>-0.5</v>
      </c>
      <c r="C50" s="17">
        <v>-0.3</v>
      </c>
      <c r="D50" s="17">
        <v>-0.3</v>
      </c>
      <c r="E50" s="17">
        <v>-0.3</v>
      </c>
      <c r="F50" s="17">
        <v>-1.1000000000000001</v>
      </c>
      <c r="G50" s="17">
        <v>-2.2000000000000002</v>
      </c>
      <c r="H50" s="17" t="s">
        <v>152</v>
      </c>
      <c r="I50" s="17">
        <v>0.3</v>
      </c>
      <c r="J50" s="17">
        <v>-1</v>
      </c>
      <c r="K50" s="17" t="s">
        <v>152</v>
      </c>
      <c r="L50" s="17" t="s">
        <v>152</v>
      </c>
      <c r="M50" s="17">
        <v>-3.7</v>
      </c>
      <c r="N50" s="17">
        <v>-3.9</v>
      </c>
      <c r="O50" s="17"/>
      <c r="P50" s="17" t="s">
        <v>152</v>
      </c>
      <c r="Q50" s="17">
        <v>-0.6</v>
      </c>
      <c r="R50" s="17" t="s">
        <v>152</v>
      </c>
      <c r="S50" s="17">
        <v>-0.2</v>
      </c>
      <c r="T50" s="17">
        <v>4.9000000000000004</v>
      </c>
      <c r="U50" s="17">
        <v>-0.8</v>
      </c>
      <c r="V50" s="17"/>
      <c r="W50" s="17">
        <v>-0.7</v>
      </c>
      <c r="X50" s="17">
        <v>-0.9</v>
      </c>
      <c r="Y50" s="17">
        <v>0</v>
      </c>
      <c r="Z50" s="17"/>
      <c r="AA50" s="17">
        <v>-1.8</v>
      </c>
      <c r="AB50" s="17"/>
      <c r="AC50" s="38">
        <v>-0.5</v>
      </c>
    </row>
    <row r="51" spans="1:29" x14ac:dyDescent="0.25">
      <c r="A51" s="17" t="s">
        <v>2</v>
      </c>
      <c r="B51" s="37">
        <v>0.2</v>
      </c>
      <c r="C51" s="17">
        <v>0</v>
      </c>
      <c r="D51" s="17">
        <v>0.1</v>
      </c>
      <c r="E51" s="17">
        <v>0.1</v>
      </c>
      <c r="F51" s="17">
        <v>-0.4</v>
      </c>
      <c r="G51" s="17">
        <v>1</v>
      </c>
      <c r="H51" s="17" t="s">
        <v>152</v>
      </c>
      <c r="I51" s="17">
        <v>2.1</v>
      </c>
      <c r="J51" s="17">
        <v>0.9</v>
      </c>
      <c r="K51" s="17" t="s">
        <v>152</v>
      </c>
      <c r="L51" s="17" t="s">
        <v>152</v>
      </c>
      <c r="M51" s="17">
        <v>0.5</v>
      </c>
      <c r="N51" s="17">
        <v>2.6</v>
      </c>
      <c r="O51" s="17"/>
      <c r="P51" s="17" t="s">
        <v>152</v>
      </c>
      <c r="Q51" s="17">
        <v>0.6</v>
      </c>
      <c r="R51" s="17" t="s">
        <v>152</v>
      </c>
      <c r="S51" s="17">
        <v>5.4</v>
      </c>
      <c r="T51" s="17">
        <v>2.1</v>
      </c>
      <c r="U51" s="17">
        <v>1</v>
      </c>
      <c r="V51" s="17"/>
      <c r="W51" s="17">
        <v>0.6</v>
      </c>
      <c r="X51" s="17">
        <v>0.2</v>
      </c>
      <c r="Y51" s="17">
        <v>2</v>
      </c>
      <c r="Z51" s="17"/>
      <c r="AA51" s="17">
        <v>0.8</v>
      </c>
      <c r="AB51" s="17"/>
      <c r="AC51" s="38">
        <v>0.2</v>
      </c>
    </row>
    <row r="52" spans="1:29" x14ac:dyDescent="0.25">
      <c r="A52" s="17" t="s">
        <v>1</v>
      </c>
      <c r="B52" s="37">
        <v>0.7</v>
      </c>
      <c r="C52" s="17">
        <v>0.4</v>
      </c>
      <c r="D52" s="17">
        <v>0.5</v>
      </c>
      <c r="E52" s="17">
        <v>0.6</v>
      </c>
      <c r="F52" s="17">
        <v>1</v>
      </c>
      <c r="G52" s="17">
        <v>0.8</v>
      </c>
      <c r="H52" s="17" t="s">
        <v>152</v>
      </c>
      <c r="I52" s="17">
        <v>0</v>
      </c>
      <c r="J52" s="17">
        <v>1.1000000000000001</v>
      </c>
      <c r="K52" s="17" t="s">
        <v>152</v>
      </c>
      <c r="L52" s="17" t="s">
        <v>152</v>
      </c>
      <c r="M52" s="17">
        <v>2.2000000000000002</v>
      </c>
      <c r="N52" s="17">
        <v>2.8</v>
      </c>
      <c r="O52" s="17"/>
      <c r="P52" s="17" t="s">
        <v>152</v>
      </c>
      <c r="Q52" s="17">
        <v>0.7</v>
      </c>
      <c r="R52" s="17" t="s">
        <v>152</v>
      </c>
      <c r="S52" s="17">
        <v>0.6</v>
      </c>
      <c r="T52" s="17">
        <v>3.9</v>
      </c>
      <c r="U52" s="17">
        <v>0.6</v>
      </c>
      <c r="V52" s="17"/>
      <c r="W52" s="17">
        <v>0.8</v>
      </c>
      <c r="X52" s="17">
        <v>1</v>
      </c>
      <c r="Y52" s="17">
        <v>0.2</v>
      </c>
      <c r="Z52" s="17"/>
      <c r="AA52" s="17">
        <v>0.9</v>
      </c>
      <c r="AB52" s="17"/>
      <c r="AC52" s="38">
        <v>0.3</v>
      </c>
    </row>
    <row r="53" spans="1:29" x14ac:dyDescent="0.25">
      <c r="A53" s="17" t="s">
        <v>0</v>
      </c>
      <c r="B53" s="37">
        <v>0.5</v>
      </c>
      <c r="C53" s="17">
        <v>0</v>
      </c>
      <c r="D53" s="17">
        <v>0</v>
      </c>
      <c r="E53" s="17">
        <v>0</v>
      </c>
      <c r="F53" s="17">
        <v>0.6</v>
      </c>
      <c r="G53" s="17">
        <v>-0.5</v>
      </c>
      <c r="H53" s="17" t="s">
        <v>152</v>
      </c>
      <c r="I53" s="17">
        <v>0</v>
      </c>
      <c r="J53" s="17">
        <v>-0.5</v>
      </c>
      <c r="K53" s="17" t="s">
        <v>152</v>
      </c>
      <c r="L53" s="17" t="s">
        <v>152</v>
      </c>
      <c r="M53" s="17">
        <v>1.7</v>
      </c>
      <c r="N53" s="17">
        <v>-1.9</v>
      </c>
      <c r="O53" s="17"/>
      <c r="P53" s="17" t="s">
        <v>152</v>
      </c>
      <c r="Q53" s="17">
        <v>0.5</v>
      </c>
      <c r="R53" s="17" t="s">
        <v>152</v>
      </c>
      <c r="S53" s="17">
        <v>-3</v>
      </c>
      <c r="T53" s="17">
        <v>-2.5</v>
      </c>
      <c r="U53" s="17">
        <v>0.2</v>
      </c>
      <c r="V53" s="17"/>
      <c r="W53" s="17">
        <v>-0.3</v>
      </c>
      <c r="X53" s="17">
        <v>-0.4</v>
      </c>
      <c r="Y53" s="17">
        <v>-0.2</v>
      </c>
      <c r="Z53" s="17"/>
      <c r="AA53" s="17">
        <v>-0.4</v>
      </c>
      <c r="AB53" s="17"/>
      <c r="AC53" s="38">
        <v>0.7</v>
      </c>
    </row>
    <row r="54" spans="1:29" x14ac:dyDescent="0.25">
      <c r="A54" s="17" t="s">
        <v>189</v>
      </c>
      <c r="B54" s="37">
        <v>0.3</v>
      </c>
      <c r="C54" s="17">
        <v>0.7</v>
      </c>
      <c r="D54" s="17">
        <v>0.7</v>
      </c>
      <c r="E54" s="17">
        <v>0.8</v>
      </c>
      <c r="F54" s="17">
        <v>-0.2</v>
      </c>
      <c r="G54" s="17">
        <v>0.5</v>
      </c>
      <c r="H54" s="17" t="s">
        <v>152</v>
      </c>
      <c r="I54" s="17">
        <v>-0.2</v>
      </c>
      <c r="J54" s="17">
        <v>-0.1</v>
      </c>
      <c r="K54" s="17" t="s">
        <v>152</v>
      </c>
      <c r="L54" s="17" t="s">
        <v>152</v>
      </c>
      <c r="M54" s="17">
        <v>-0.2</v>
      </c>
      <c r="N54" s="17">
        <v>2.5</v>
      </c>
      <c r="O54" s="17"/>
      <c r="P54" s="17" t="s">
        <v>152</v>
      </c>
      <c r="Q54" s="17">
        <v>0</v>
      </c>
      <c r="R54" s="17" t="s">
        <v>152</v>
      </c>
      <c r="S54" s="17">
        <v>3.9</v>
      </c>
      <c r="T54" s="17">
        <v>-0.4</v>
      </c>
      <c r="U54" s="17">
        <v>0.4</v>
      </c>
      <c r="V54" s="17"/>
      <c r="W54" s="17">
        <v>0.9</v>
      </c>
      <c r="X54" s="17">
        <v>1.2</v>
      </c>
      <c r="Y54" s="17">
        <v>-0.1</v>
      </c>
      <c r="Z54" s="17"/>
      <c r="AA54" s="17">
        <v>0.3</v>
      </c>
      <c r="AB54" s="17"/>
      <c r="AC54" s="38">
        <v>-0.2</v>
      </c>
    </row>
    <row r="55" spans="1:29" x14ac:dyDescent="0.25">
      <c r="A55" s="17" t="s">
        <v>2</v>
      </c>
      <c r="B55" s="37">
        <v>0.6</v>
      </c>
      <c r="C55" s="17">
        <v>0.2</v>
      </c>
      <c r="D55" s="17">
        <v>0.2</v>
      </c>
      <c r="E55" s="17">
        <v>0.2</v>
      </c>
      <c r="F55" s="17">
        <v>0</v>
      </c>
      <c r="G55" s="17">
        <v>1.2</v>
      </c>
      <c r="H55" s="17" t="s">
        <v>152</v>
      </c>
      <c r="I55" s="17">
        <v>0.7</v>
      </c>
      <c r="J55" s="17">
        <v>0.2</v>
      </c>
      <c r="K55" s="17" t="s">
        <v>152</v>
      </c>
      <c r="L55" s="17" t="s">
        <v>152</v>
      </c>
      <c r="M55" s="17">
        <v>1.9</v>
      </c>
      <c r="N55" s="17">
        <v>1.4</v>
      </c>
      <c r="O55" s="17"/>
      <c r="P55" s="17" t="s">
        <v>152</v>
      </c>
      <c r="Q55" s="17">
        <v>1.2</v>
      </c>
      <c r="R55" s="17" t="s">
        <v>152</v>
      </c>
      <c r="S55" s="17">
        <v>-5.5</v>
      </c>
      <c r="T55" s="17">
        <v>0.2</v>
      </c>
      <c r="U55" s="17">
        <v>0.6</v>
      </c>
      <c r="V55" s="17"/>
      <c r="W55" s="17">
        <v>0.5</v>
      </c>
      <c r="X55" s="17">
        <v>0.5</v>
      </c>
      <c r="Y55" s="17">
        <v>0.5</v>
      </c>
      <c r="Z55" s="17"/>
      <c r="AA55" s="17">
        <v>0.8</v>
      </c>
      <c r="AB55" s="17"/>
      <c r="AC55" s="38">
        <v>0.6</v>
      </c>
    </row>
    <row r="56" spans="1:29" s="17" customFormat="1" x14ac:dyDescent="0.25">
      <c r="A56" s="17" t="s">
        <v>1</v>
      </c>
      <c r="B56" s="37">
        <v>-0.7</v>
      </c>
      <c r="C56" s="17">
        <v>0.5</v>
      </c>
      <c r="D56" s="17">
        <v>0.5</v>
      </c>
      <c r="E56" s="17">
        <v>0.6</v>
      </c>
      <c r="F56" s="17">
        <v>-8.4</v>
      </c>
      <c r="G56" s="17">
        <v>0</v>
      </c>
      <c r="H56" s="17" t="s">
        <v>152</v>
      </c>
      <c r="I56" s="17">
        <v>0.1</v>
      </c>
      <c r="J56" s="17">
        <v>-1.3</v>
      </c>
      <c r="K56" s="17" t="s">
        <v>152</v>
      </c>
      <c r="L56" s="17" t="s">
        <v>152</v>
      </c>
      <c r="M56" s="17">
        <v>-1.4</v>
      </c>
      <c r="N56" s="17">
        <v>-0.1</v>
      </c>
      <c r="P56" s="17" t="s">
        <v>152</v>
      </c>
      <c r="Q56" s="17">
        <v>-0.5</v>
      </c>
      <c r="R56" s="17" t="s">
        <v>152</v>
      </c>
      <c r="S56" s="17">
        <v>8.5</v>
      </c>
      <c r="T56" s="17">
        <v>0.1</v>
      </c>
      <c r="U56" s="17">
        <v>0.3</v>
      </c>
      <c r="W56" s="17">
        <v>-0.4</v>
      </c>
      <c r="X56" s="17">
        <v>-0.4</v>
      </c>
      <c r="Y56" s="17">
        <v>-0.1</v>
      </c>
      <c r="AA56" s="17">
        <v>-1.5</v>
      </c>
      <c r="AC56" s="38">
        <v>-0.4</v>
      </c>
    </row>
    <row r="57" spans="1:29" ht="15" thickBot="1" x14ac:dyDescent="0.3">
      <c r="A57" t="s">
        <v>0</v>
      </c>
      <c r="B57" s="39">
        <v>0.3</v>
      </c>
      <c r="C57">
        <v>0.3</v>
      </c>
      <c r="D57">
        <v>0.3</v>
      </c>
      <c r="E57">
        <v>0.3</v>
      </c>
      <c r="F57">
        <v>4.9000000000000004</v>
      </c>
      <c r="G57">
        <v>1.3</v>
      </c>
      <c r="H57" t="s">
        <v>152</v>
      </c>
      <c r="I57">
        <v>0.4</v>
      </c>
      <c r="J57">
        <v>-0.5</v>
      </c>
      <c r="K57" t="s">
        <v>152</v>
      </c>
      <c r="L57" t="s">
        <v>152</v>
      </c>
      <c r="M57">
        <v>-0.3</v>
      </c>
      <c r="N57">
        <v>-0.3</v>
      </c>
      <c r="P57" t="s">
        <v>152</v>
      </c>
      <c r="Q57">
        <v>0.4</v>
      </c>
      <c r="R57" t="s">
        <v>152</v>
      </c>
      <c r="S57">
        <v>-4.0999999999999996</v>
      </c>
      <c r="T57">
        <v>4.3</v>
      </c>
      <c r="U57">
        <v>-0.2</v>
      </c>
      <c r="W57">
        <v>0.3</v>
      </c>
      <c r="X57">
        <v>0.4</v>
      </c>
      <c r="Y57">
        <v>0.2</v>
      </c>
      <c r="AA57">
        <v>1.5</v>
      </c>
      <c r="AB57" s="35"/>
      <c r="AC57">
        <v>0.6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71"/>
  <sheetViews>
    <sheetView showGridLines="0" topLeftCell="P1" zoomScaleNormal="100" workbookViewId="0">
      <selection activeCell="AA6" sqref="AA6"/>
    </sheetView>
  </sheetViews>
  <sheetFormatPr defaultRowHeight="14.25" x14ac:dyDescent="0.25"/>
  <cols>
    <col min="1" max="1" width="11.5703125" bestFit="1" customWidth="1"/>
    <col min="2" max="2" width="11.140625" bestFit="1" customWidth="1"/>
    <col min="3" max="3" width="11.140625" customWidth="1"/>
    <col min="4" max="4" width="13.42578125" customWidth="1"/>
    <col min="5" max="5" width="16.5703125" bestFit="1" customWidth="1"/>
    <col min="6" max="6" width="9.140625" bestFit="1" customWidth="1"/>
    <col min="7" max="7" width="9.7109375" customWidth="1"/>
    <col min="8" max="8" width="9.85546875" bestFit="1" customWidth="1"/>
    <col min="9" max="9" width="11" customWidth="1"/>
    <col min="10" max="10" width="9.140625" bestFit="1" customWidth="1"/>
    <col min="11" max="11" width="10.140625" customWidth="1"/>
    <col min="12" max="14" width="9.85546875" bestFit="1" customWidth="1"/>
    <col min="15" max="15" width="1.7109375" customWidth="1"/>
    <col min="16" max="16" width="12" customWidth="1"/>
    <col min="17" max="17" width="11.140625" bestFit="1" customWidth="1"/>
    <col min="18" max="20" width="11.140625" customWidth="1"/>
    <col min="21" max="21" width="11.140625" bestFit="1" customWidth="1"/>
    <col min="22" max="22" width="1.7109375" customWidth="1"/>
    <col min="23" max="24" width="11" bestFit="1" customWidth="1"/>
    <col min="25" max="25" width="9.85546875" bestFit="1" customWidth="1"/>
    <col min="26" max="26" width="1.7109375" customWidth="1"/>
    <col min="27" max="27" width="9.85546875" bestFit="1" customWidth="1"/>
    <col min="28" max="28" width="1.7109375" customWidth="1"/>
    <col min="29" max="29" width="14.28515625" customWidth="1"/>
  </cols>
  <sheetData>
    <row r="1" spans="1:29" ht="19.5" x14ac:dyDescent="0.25">
      <c r="A1" s="21" t="s">
        <v>88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2"/>
      <c r="P1" s="24" t="s">
        <v>81</v>
      </c>
      <c r="Q1" s="24"/>
      <c r="R1" s="24"/>
      <c r="S1" s="24"/>
      <c r="T1" s="24"/>
      <c r="U1" s="24"/>
      <c r="V1" s="24"/>
      <c r="W1" s="24"/>
      <c r="X1" s="24"/>
      <c r="Y1" s="24"/>
      <c r="Z1" s="22"/>
      <c r="AA1" s="24"/>
      <c r="AB1" s="24"/>
      <c r="AC1" s="24" t="s">
        <v>82</v>
      </c>
    </row>
    <row r="2" spans="1:29" ht="19.5" x14ac:dyDescent="0.25">
      <c r="A2" s="21" t="str">
        <f>VLOOKUP(A1,目次!B:C,2,0)</f>
        <v>실질, 계절조정계열, 기여도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2"/>
      <c r="P2" s="24" t="s">
        <v>101</v>
      </c>
      <c r="Q2" s="24"/>
      <c r="R2" s="24"/>
      <c r="S2" s="24"/>
      <c r="T2" s="24"/>
      <c r="U2" s="24"/>
      <c r="V2" s="24"/>
      <c r="W2" s="24"/>
      <c r="X2" s="24"/>
      <c r="Y2" s="24"/>
      <c r="Z2" s="22"/>
      <c r="AA2" s="24"/>
      <c r="AB2" s="24"/>
      <c r="AC2" s="24" t="s">
        <v>103</v>
      </c>
    </row>
    <row r="3" spans="1:29" ht="20.25" thickBo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7"/>
      <c r="M3" s="17"/>
      <c r="N3" s="17"/>
      <c r="O3" s="9"/>
      <c r="P3" s="17"/>
      <c r="Q3" s="17"/>
      <c r="R3" s="17"/>
      <c r="S3" s="17"/>
      <c r="T3" s="17"/>
      <c r="U3" s="17"/>
      <c r="V3" s="17"/>
      <c r="W3" s="17"/>
      <c r="X3" s="17"/>
      <c r="Y3" s="17"/>
      <c r="Z3" s="9"/>
      <c r="AA3" s="17"/>
      <c r="AB3" s="17"/>
      <c r="AC3" s="17"/>
    </row>
    <row r="4" spans="1:29" ht="28.5" x14ac:dyDescent="0.25">
      <c r="A4" s="10"/>
      <c r="B4" s="4" t="s">
        <v>38</v>
      </c>
      <c r="C4" s="18" t="s">
        <v>39</v>
      </c>
      <c r="D4" s="18" t="s">
        <v>40</v>
      </c>
      <c r="E4" s="18" t="s">
        <v>41</v>
      </c>
      <c r="F4" s="18" t="s">
        <v>42</v>
      </c>
      <c r="G4" s="18" t="s">
        <v>153</v>
      </c>
      <c r="H4" s="18" t="s">
        <v>154</v>
      </c>
      <c r="I4" s="18" t="s">
        <v>43</v>
      </c>
      <c r="J4" s="18" t="s">
        <v>44</v>
      </c>
      <c r="K4" s="18" t="s">
        <v>155</v>
      </c>
      <c r="L4" s="14" t="s">
        <v>45</v>
      </c>
      <c r="M4" s="14"/>
      <c r="N4" s="14"/>
      <c r="O4" s="10"/>
      <c r="P4" s="18" t="s">
        <v>47</v>
      </c>
      <c r="Q4" s="18" t="s">
        <v>48</v>
      </c>
      <c r="R4" s="14" t="s">
        <v>49</v>
      </c>
      <c r="S4" s="14"/>
      <c r="T4" s="14"/>
      <c r="U4" s="18" t="s">
        <v>51</v>
      </c>
      <c r="V4" s="18"/>
      <c r="W4" s="18" t="s">
        <v>52</v>
      </c>
      <c r="X4" s="18" t="s">
        <v>53</v>
      </c>
      <c r="Y4" s="18" t="s">
        <v>54</v>
      </c>
      <c r="Z4" s="10"/>
      <c r="AA4" s="18" t="s">
        <v>73</v>
      </c>
      <c r="AB4" s="18"/>
      <c r="AC4" s="7" t="s">
        <v>55</v>
      </c>
    </row>
    <row r="5" spans="1:29" x14ac:dyDescent="0.25">
      <c r="A5" s="10"/>
      <c r="B5" s="5"/>
      <c r="C5" s="18"/>
      <c r="D5" s="18"/>
      <c r="E5" s="18"/>
      <c r="F5" s="18"/>
      <c r="G5" s="18"/>
      <c r="H5" s="18"/>
      <c r="I5" s="18"/>
      <c r="J5" s="18"/>
      <c r="K5" s="18"/>
      <c r="L5" s="18" t="s">
        <v>46</v>
      </c>
      <c r="M5" s="18" t="s">
        <v>156</v>
      </c>
      <c r="N5" s="18" t="s">
        <v>157</v>
      </c>
      <c r="O5" s="10"/>
      <c r="P5" s="18"/>
      <c r="Q5" s="18"/>
      <c r="R5" s="18" t="s">
        <v>50</v>
      </c>
      <c r="S5" s="18" t="s">
        <v>159</v>
      </c>
      <c r="T5" s="18" t="s">
        <v>160</v>
      </c>
      <c r="U5" s="18"/>
      <c r="V5" s="18"/>
      <c r="W5" s="18"/>
      <c r="X5" s="18"/>
      <c r="Y5" s="18"/>
      <c r="Z5" s="10"/>
      <c r="AA5" s="18"/>
      <c r="AB5" s="18"/>
      <c r="AC5" s="7"/>
    </row>
    <row r="6" spans="1:29" ht="38.25" x14ac:dyDescent="0.25">
      <c r="A6" s="10"/>
      <c r="B6" s="25" t="str">
        <f>HLOOKUP(B4,'gaku-jg'!4:8,3,0)</f>
        <v>GDP
(Expenditure Approach)</v>
      </c>
      <c r="C6" s="26" t="str">
        <f>HLOOKUP(C4,'gaku-jg'!4:8,3,0)</f>
        <v>Private
Consumption</v>
      </c>
      <c r="D6" s="26" t="str">
        <f>HLOOKUP(D4,'gaku-jg'!4:8,3,0)</f>
        <v>Consumption of
Households</v>
      </c>
      <c r="E6" s="26" t="str">
        <f>HLOOKUP(E4,'gaku-jg'!4:8,3,0)</f>
        <v>Excluding
Imputed Rent</v>
      </c>
      <c r="F6" s="26" t="str">
        <f>HLOOKUP(F4,'gaku-jg'!4:8,3,0)</f>
        <v>Private
Residential
Investment</v>
      </c>
      <c r="G6" s="26" t="str">
        <f>HLOOKUP(G4,'gaku-jg'!4:8,3,0)</f>
        <v>Private Non-Resi.
Investment</v>
      </c>
      <c r="H6" s="26" t="str">
        <f>HLOOKUP(H4,'gaku-jg'!4:8,3,0)</f>
        <v>Change
in Private
Inventories</v>
      </c>
      <c r="I6" s="26" t="str">
        <f>HLOOKUP(I4,'gaku-jg'!4:8,3,0)</f>
        <v>Government
Consumption</v>
      </c>
      <c r="J6" s="26" t="str">
        <f>HLOOKUP(J4,'gaku-jg'!4:8,3,0)</f>
        <v>Public
Investment</v>
      </c>
      <c r="K6" s="26" t="str">
        <f>HLOOKUP(K4,'gaku-jg'!4:8,3,0)</f>
        <v>Change
in Public
Inventories</v>
      </c>
      <c r="L6" s="28" t="str">
        <f>HLOOKUP(L4,'gaku-jg'!4:8,3,0)</f>
        <v>Goods &amp; Services</v>
      </c>
      <c r="M6" s="28"/>
      <c r="N6" s="28"/>
      <c r="O6" s="10"/>
      <c r="P6" s="26" t="str">
        <f>HLOOKUP(P4,'gaku-jg'!4:8,3,0)</f>
        <v>Trading
Gains/Losses</v>
      </c>
      <c r="Q6" s="26" t="str">
        <f>HLOOKUP(Q4,'gaku-jg'!4:8,3,0)</f>
        <v>GDI</v>
      </c>
      <c r="R6" s="29" t="str">
        <f>HLOOKUP(R4,'gaku-jg'!4:8,3,0)</f>
        <v>Income from /to the Rest of the World</v>
      </c>
      <c r="S6" s="28"/>
      <c r="T6" s="28"/>
      <c r="U6" s="26" t="str">
        <f>HLOOKUP(U4,'gaku-jg'!4:8,3,0)</f>
        <v>GNI</v>
      </c>
      <c r="V6" s="26"/>
      <c r="W6" s="26" t="str">
        <f>HLOOKUP(W4,'gaku-jg'!4:8,3,0)</f>
        <v>Domestic
Demand</v>
      </c>
      <c r="X6" s="26" t="str">
        <f>HLOOKUP(X4,'gaku-jg'!4:8,3,0)</f>
        <v>Private
Demand</v>
      </c>
      <c r="Y6" s="26" t="str">
        <f>HLOOKUP(Y4,'gaku-jg'!4:8,3,0)</f>
        <v>Public
Demand</v>
      </c>
      <c r="Z6" s="10"/>
      <c r="AA6" s="26" t="str">
        <f>HLOOKUP(AA4,'gaku-jg'!4:8,3,0)</f>
        <v>Gross Fixed Capital
Formation</v>
      </c>
      <c r="AB6" s="26"/>
      <c r="AC6" s="27" t="str">
        <f>HLOOKUP(AC4,'gaku-jg'!4:8,3,0)</f>
        <v>Final Sales of Domestic Product</v>
      </c>
    </row>
    <row r="7" spans="1:29" x14ac:dyDescent="0.25">
      <c r="A7" s="18"/>
      <c r="B7" s="25"/>
      <c r="C7" s="26"/>
      <c r="D7" s="26"/>
      <c r="E7" s="26"/>
      <c r="F7" s="26"/>
      <c r="G7" s="26"/>
      <c r="H7" s="26"/>
      <c r="I7" s="26"/>
      <c r="J7" s="26"/>
      <c r="K7" s="26"/>
      <c r="L7" s="26" t="str">
        <f>HLOOKUP(L5,'gaku-jg'!5:9,3,0)</f>
        <v>Net Exports</v>
      </c>
      <c r="M7" s="26" t="str">
        <f>HLOOKUP(M5,'gaku-jg'!5:9,3,0)</f>
        <v>Exports</v>
      </c>
      <c r="N7" s="26" t="str">
        <f>HLOOKUP(N5,'gaku-jg'!5:9,3,0)</f>
        <v>Imports</v>
      </c>
      <c r="O7" s="18"/>
      <c r="P7" s="26"/>
      <c r="Q7" s="26"/>
      <c r="R7" s="26" t="str">
        <f>HLOOKUP(R5,'gaku-jg'!5:9,3,0)</f>
        <v>Net</v>
      </c>
      <c r="S7" s="26" t="str">
        <f>HLOOKUP(S5,'gaku-jg'!5:9,3,0)</f>
        <v>Receipt</v>
      </c>
      <c r="T7" s="26" t="str">
        <f>HLOOKUP(T5,'gaku-jg'!5:9,3,0)</f>
        <v>Payment</v>
      </c>
      <c r="U7" s="26"/>
      <c r="V7" s="26"/>
      <c r="W7" s="26"/>
      <c r="X7" s="26"/>
      <c r="Y7" s="26"/>
      <c r="Z7" s="18"/>
      <c r="AA7" s="26"/>
      <c r="AB7" s="26"/>
      <c r="AC7" s="27"/>
    </row>
    <row r="8" spans="1:29" ht="28.5" x14ac:dyDescent="0.25">
      <c r="A8" s="18"/>
      <c r="B8" s="5" t="str">
        <f>HLOOKUP(B6,'gaku-jg'!6:10,3,0)</f>
        <v>국내총생산
(지출측)</v>
      </c>
      <c r="C8" s="18" t="str">
        <f>HLOOKUP(C6,'gaku-jg'!6:10,3,0)</f>
        <v>민간최종
소비지출</v>
      </c>
      <c r="D8" s="18" t="str">
        <f>HLOOKUP(D6,'gaku-jg'!6:10,3,0)</f>
        <v>가계최종
소비지출</v>
      </c>
      <c r="E8" s="18" t="str">
        <f>HLOOKUP(E6,'gaku-jg'!6:10,3,0)</f>
        <v>주택 의제 임차료
제외</v>
      </c>
      <c r="F8" s="18" t="str">
        <f>HLOOKUP(F6,'gaku-jg'!6:10,3,0)</f>
        <v>민간주택</v>
      </c>
      <c r="G8" s="18" t="str">
        <f>HLOOKUP(G6,'gaku-jg'!6:10,3,0)</f>
        <v>민간기업
설비</v>
      </c>
      <c r="H8" s="18" t="str">
        <f>HLOOKUP(H6,'gaku-jg'!6:10,3,0)</f>
        <v>민간재고
변동</v>
      </c>
      <c r="I8" s="18" t="str">
        <f>HLOOKUP(I6,'gaku-jg'!6:10,3,0)</f>
        <v>정부최종
소비지출</v>
      </c>
      <c r="J8" s="18" t="str">
        <f>HLOOKUP(J6,'gaku-jg'!6:10,3,0)</f>
        <v>공적고정
자본형성</v>
      </c>
      <c r="K8" s="18" t="str">
        <f>HLOOKUP(K6,'gaku-jg'!6:10,3,0)</f>
        <v>공적재고
변동</v>
      </c>
      <c r="L8" s="14" t="str">
        <f>HLOOKUP(L6,'gaku-jg'!6:10,3,0)</f>
        <v>재화 및 서비스</v>
      </c>
      <c r="M8" s="14"/>
      <c r="N8" s="14"/>
      <c r="O8" s="18"/>
      <c r="P8" s="18" t="str">
        <f>HLOOKUP(P6,'gaku-jg'!6:10,3,0)</f>
        <v>교역이득</v>
      </c>
      <c r="Q8" s="18" t="str">
        <f>HLOOKUP(Q6,'gaku-jg'!6:10,3,0)</f>
        <v>국내총소득</v>
      </c>
      <c r="R8" s="14" t="str">
        <f>HLOOKUP(R6,'gaku-jg'!6:10,3,0)</f>
        <v>해외로부터의 소득</v>
      </c>
      <c r="S8" s="14"/>
      <c r="T8" s="14"/>
      <c r="U8" s="18" t="str">
        <f>HLOOKUP(U6,'gaku-jg'!6:10,3,0)</f>
        <v>국민총소득</v>
      </c>
      <c r="V8" s="18"/>
      <c r="W8" s="18" t="str">
        <f>HLOOKUP(W6,'gaku-jg'!6:10,3,0)</f>
        <v>국내수요</v>
      </c>
      <c r="X8" s="18" t="str">
        <f>HLOOKUP(X6,'gaku-jg'!6:10,3,0)</f>
        <v>민간수요</v>
      </c>
      <c r="Y8" s="18" t="str">
        <f>HLOOKUP(Y6,'gaku-jg'!6:10,3,0)</f>
        <v>공적수요</v>
      </c>
      <c r="Z8" s="18"/>
      <c r="AA8" s="18" t="str">
        <f>HLOOKUP(AA6,'gaku-jg'!6:10,3,0)</f>
        <v>총고정
자본형성</v>
      </c>
      <c r="AB8" s="18"/>
      <c r="AC8" s="7" t="str">
        <f>HLOOKUP(AC6,'gaku-jg'!6:10,3,0)</f>
        <v>최종수요</v>
      </c>
    </row>
    <row r="9" spans="1:29" ht="15" thickBot="1" x14ac:dyDescent="0.3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 t="str">
        <f>HLOOKUP(L7,'gaku-jg'!7:11,3,0)</f>
        <v>순수출</v>
      </c>
      <c r="M9" s="3" t="str">
        <f>HLOOKUP(M7,'gaku-jg'!7:11,3,0)</f>
        <v>수출</v>
      </c>
      <c r="N9" s="3" t="str">
        <f>HLOOKUP(N7,'gaku-jg'!7:11,3,0)</f>
        <v>수입</v>
      </c>
      <c r="O9" s="3"/>
      <c r="P9" s="3"/>
      <c r="Q9" s="3"/>
      <c r="R9" s="3" t="str">
        <f>HLOOKUP(R7,'gaku-jg'!7:11,3,0)</f>
        <v>순수취</v>
      </c>
      <c r="S9" s="3" t="str">
        <f>HLOOKUP(S7,'gaku-jg'!7:11,3,0)</f>
        <v>수취</v>
      </c>
      <c r="T9" s="3" t="str">
        <f>HLOOKUP(T7,'gaku-jg'!7:11,3,0)</f>
        <v>지불</v>
      </c>
      <c r="U9" s="3"/>
      <c r="V9" s="3"/>
      <c r="W9" s="3"/>
      <c r="X9" s="3"/>
      <c r="Y9" s="3"/>
      <c r="Z9" s="3"/>
      <c r="AA9" s="3"/>
      <c r="AB9" s="3"/>
      <c r="AC9" s="8"/>
    </row>
    <row r="10" spans="1:29" x14ac:dyDescent="0.25">
      <c r="A10" s="17" t="s">
        <v>13</v>
      </c>
      <c r="B10" s="40">
        <v>1</v>
      </c>
      <c r="C10" s="17">
        <v>1.2</v>
      </c>
      <c r="D10" s="17">
        <v>1.2</v>
      </c>
      <c r="E10" s="17">
        <v>1.2</v>
      </c>
      <c r="F10" s="17">
        <v>0</v>
      </c>
      <c r="G10" s="17">
        <v>0.6</v>
      </c>
      <c r="H10" s="17">
        <v>-0.5</v>
      </c>
      <c r="I10" s="17">
        <v>0</v>
      </c>
      <c r="J10" s="17">
        <v>-0.1</v>
      </c>
      <c r="K10" s="17">
        <v>0</v>
      </c>
      <c r="L10" s="17">
        <v>-0.2</v>
      </c>
      <c r="M10" s="17">
        <v>1</v>
      </c>
      <c r="N10" s="17">
        <v>-1.2</v>
      </c>
      <c r="O10" s="17"/>
      <c r="P10" s="17">
        <v>-0.4</v>
      </c>
      <c r="Q10" s="17">
        <v>0.7</v>
      </c>
      <c r="R10" s="17">
        <v>0</v>
      </c>
      <c r="S10" s="17">
        <v>0.2</v>
      </c>
      <c r="T10" s="17">
        <v>-0.2</v>
      </c>
      <c r="U10" s="17">
        <v>0.6</v>
      </c>
      <c r="V10" s="17"/>
      <c r="W10" s="17">
        <v>1.3</v>
      </c>
      <c r="X10" s="17">
        <v>1.3</v>
      </c>
      <c r="Y10" s="17">
        <v>-0.1</v>
      </c>
      <c r="Z10" s="17"/>
      <c r="AA10" s="17">
        <v>0.6</v>
      </c>
      <c r="AB10" s="17"/>
      <c r="AC10" s="38">
        <v>1.5</v>
      </c>
    </row>
    <row r="11" spans="1:29" x14ac:dyDescent="0.25">
      <c r="A11" s="17" t="s">
        <v>2</v>
      </c>
      <c r="B11" s="37">
        <v>-1.4</v>
      </c>
      <c r="C11" s="17">
        <v>-2.6</v>
      </c>
      <c r="D11" s="17">
        <v>-2.5</v>
      </c>
      <c r="E11" s="17">
        <v>-2.6</v>
      </c>
      <c r="F11" s="17">
        <v>-0.3</v>
      </c>
      <c r="G11" s="17">
        <v>-0.2</v>
      </c>
      <c r="H11" s="17">
        <v>0.9</v>
      </c>
      <c r="I11" s="17">
        <v>0</v>
      </c>
      <c r="J11" s="17">
        <v>-0.2</v>
      </c>
      <c r="K11" s="17">
        <v>0</v>
      </c>
      <c r="L11" s="17">
        <v>1</v>
      </c>
      <c r="M11" s="17">
        <v>0.2</v>
      </c>
      <c r="N11" s="17">
        <v>0.8</v>
      </c>
      <c r="O11" s="17"/>
      <c r="P11" s="17">
        <v>0.3</v>
      </c>
      <c r="Q11" s="17">
        <v>-1.2</v>
      </c>
      <c r="R11" s="17">
        <v>0</v>
      </c>
      <c r="S11" s="17">
        <v>0</v>
      </c>
      <c r="T11" s="17">
        <v>0</v>
      </c>
      <c r="U11" s="17">
        <v>-1.2</v>
      </c>
      <c r="V11" s="17"/>
      <c r="W11" s="17">
        <v>-2.4</v>
      </c>
      <c r="X11" s="17">
        <v>-2.2000000000000002</v>
      </c>
      <c r="Y11" s="17">
        <v>-0.2</v>
      </c>
      <c r="Z11" s="17"/>
      <c r="AA11" s="17">
        <v>-0.8</v>
      </c>
      <c r="AB11" s="17"/>
      <c r="AC11" s="38">
        <v>-2.4</v>
      </c>
    </row>
    <row r="12" spans="1:29" x14ac:dyDescent="0.25">
      <c r="A12" s="17" t="s">
        <v>1</v>
      </c>
      <c r="B12" s="37">
        <v>0.2</v>
      </c>
      <c r="C12" s="17">
        <v>0.4</v>
      </c>
      <c r="D12" s="17">
        <v>0.4</v>
      </c>
      <c r="E12" s="17">
        <v>0.4</v>
      </c>
      <c r="F12" s="17">
        <v>-0.2</v>
      </c>
      <c r="G12" s="17">
        <v>0.3</v>
      </c>
      <c r="H12" s="17">
        <v>-0.5</v>
      </c>
      <c r="I12" s="17">
        <v>0.1</v>
      </c>
      <c r="J12" s="17">
        <v>0.2</v>
      </c>
      <c r="K12" s="17">
        <v>0</v>
      </c>
      <c r="L12" s="17">
        <v>0</v>
      </c>
      <c r="M12" s="17">
        <v>0.2</v>
      </c>
      <c r="N12" s="17">
        <v>-0.3</v>
      </c>
      <c r="O12" s="17"/>
      <c r="P12" s="17">
        <v>0</v>
      </c>
      <c r="Q12" s="17">
        <v>0.2</v>
      </c>
      <c r="R12" s="17">
        <v>0.3</v>
      </c>
      <c r="S12" s="17">
        <v>0.4</v>
      </c>
      <c r="T12" s="17">
        <v>0</v>
      </c>
      <c r="U12" s="17">
        <v>0.5</v>
      </c>
      <c r="V12" s="17"/>
      <c r="W12" s="17">
        <v>0.2</v>
      </c>
      <c r="X12" s="17">
        <v>0</v>
      </c>
      <c r="Y12" s="17">
        <v>0.3</v>
      </c>
      <c r="Z12" s="17"/>
      <c r="AA12" s="17">
        <v>0.3</v>
      </c>
      <c r="AB12" s="17"/>
      <c r="AC12" s="38">
        <v>0.7</v>
      </c>
    </row>
    <row r="13" spans="1:29" x14ac:dyDescent="0.25">
      <c r="A13" s="17" t="s">
        <v>0</v>
      </c>
      <c r="B13" s="37">
        <v>0.6</v>
      </c>
      <c r="C13" s="17">
        <v>0.1</v>
      </c>
      <c r="D13" s="17">
        <v>0.1</v>
      </c>
      <c r="E13" s="17">
        <v>0.1</v>
      </c>
      <c r="F13" s="17">
        <v>0</v>
      </c>
      <c r="G13" s="17">
        <v>0.1</v>
      </c>
      <c r="H13" s="17">
        <v>-0.1</v>
      </c>
      <c r="I13" s="17">
        <v>0.1</v>
      </c>
      <c r="J13" s="17">
        <v>0</v>
      </c>
      <c r="K13" s="17">
        <v>0</v>
      </c>
      <c r="L13" s="17">
        <v>0.4</v>
      </c>
      <c r="M13" s="17">
        <v>0.5</v>
      </c>
      <c r="N13" s="17">
        <v>-0.1</v>
      </c>
      <c r="O13" s="17"/>
      <c r="P13" s="17">
        <v>0.2</v>
      </c>
      <c r="Q13" s="17">
        <v>0.8</v>
      </c>
      <c r="R13" s="17">
        <v>0.5</v>
      </c>
      <c r="S13" s="17">
        <v>0.6</v>
      </c>
      <c r="T13" s="17">
        <v>-0.1</v>
      </c>
      <c r="U13" s="17">
        <v>1.3</v>
      </c>
      <c r="V13" s="17"/>
      <c r="W13" s="17">
        <v>0.2</v>
      </c>
      <c r="X13" s="17">
        <v>0.2</v>
      </c>
      <c r="Y13" s="17">
        <v>0</v>
      </c>
      <c r="Z13" s="17"/>
      <c r="AA13" s="17">
        <v>0.1</v>
      </c>
      <c r="AB13" s="17"/>
      <c r="AC13" s="38">
        <v>0.7</v>
      </c>
    </row>
    <row r="14" spans="1:29" x14ac:dyDescent="0.25">
      <c r="A14" s="17" t="s">
        <v>12</v>
      </c>
      <c r="B14" s="37">
        <v>1.6</v>
      </c>
      <c r="C14" s="17">
        <v>0.4</v>
      </c>
      <c r="D14" s="17">
        <v>0.3</v>
      </c>
      <c r="E14" s="17">
        <v>0.3</v>
      </c>
      <c r="F14" s="17">
        <v>0.1</v>
      </c>
      <c r="G14" s="17">
        <v>0.7</v>
      </c>
      <c r="H14" s="17">
        <v>0.2</v>
      </c>
      <c r="I14" s="17">
        <v>0.1</v>
      </c>
      <c r="J14" s="17">
        <v>-0.2</v>
      </c>
      <c r="K14" s="17">
        <v>0</v>
      </c>
      <c r="L14" s="17">
        <v>0.2</v>
      </c>
      <c r="M14" s="17">
        <v>0.3</v>
      </c>
      <c r="N14" s="17">
        <v>-0.1</v>
      </c>
      <c r="O14" s="17"/>
      <c r="P14" s="17">
        <v>0.6</v>
      </c>
      <c r="Q14" s="17">
        <v>2.2999999999999998</v>
      </c>
      <c r="R14" s="17">
        <v>-0.4</v>
      </c>
      <c r="S14" s="17">
        <v>-0.4</v>
      </c>
      <c r="T14" s="17">
        <v>0</v>
      </c>
      <c r="U14" s="17">
        <v>1.8</v>
      </c>
      <c r="V14" s="17"/>
      <c r="W14" s="17">
        <v>1.4</v>
      </c>
      <c r="X14" s="17">
        <v>1.4</v>
      </c>
      <c r="Y14" s="17">
        <v>0</v>
      </c>
      <c r="Z14" s="17"/>
      <c r="AA14" s="17">
        <v>0.7</v>
      </c>
      <c r="AB14" s="17"/>
      <c r="AC14" s="38">
        <v>1.4</v>
      </c>
    </row>
    <row r="15" spans="1:29" x14ac:dyDescent="0.25">
      <c r="A15" s="17" t="s">
        <v>2</v>
      </c>
      <c r="B15" s="37">
        <v>0.1</v>
      </c>
      <c r="C15" s="17">
        <v>0</v>
      </c>
      <c r="D15" s="17">
        <v>0</v>
      </c>
      <c r="E15" s="17">
        <v>0</v>
      </c>
      <c r="F15" s="17">
        <v>0.1</v>
      </c>
      <c r="G15" s="17">
        <v>0</v>
      </c>
      <c r="H15" s="17">
        <v>0.4</v>
      </c>
      <c r="I15" s="17">
        <v>0</v>
      </c>
      <c r="J15" s="17">
        <v>-0.1</v>
      </c>
      <c r="K15" s="17">
        <v>0</v>
      </c>
      <c r="L15" s="17">
        <v>-0.2</v>
      </c>
      <c r="M15" s="17">
        <v>-0.6</v>
      </c>
      <c r="N15" s="17">
        <v>0.4</v>
      </c>
      <c r="O15" s="17"/>
      <c r="P15" s="17">
        <v>0.2</v>
      </c>
      <c r="Q15" s="17">
        <v>0.3</v>
      </c>
      <c r="R15" s="17">
        <v>0.2</v>
      </c>
      <c r="S15" s="17">
        <v>0.2</v>
      </c>
      <c r="T15" s="17">
        <v>0</v>
      </c>
      <c r="U15" s="17">
        <v>0.5</v>
      </c>
      <c r="V15" s="17"/>
      <c r="W15" s="17">
        <v>0.3</v>
      </c>
      <c r="X15" s="17">
        <v>0.4</v>
      </c>
      <c r="Y15" s="17">
        <v>-0.2</v>
      </c>
      <c r="Z15" s="17"/>
      <c r="AA15" s="17">
        <v>-0.1</v>
      </c>
      <c r="AB15" s="17"/>
      <c r="AC15" s="38">
        <v>-0.3</v>
      </c>
    </row>
    <row r="16" spans="1:29" x14ac:dyDescent="0.25">
      <c r="A16" s="17" t="s">
        <v>1</v>
      </c>
      <c r="B16" s="37">
        <v>0.1</v>
      </c>
      <c r="C16" s="17">
        <v>0.2</v>
      </c>
      <c r="D16" s="17">
        <v>0.2</v>
      </c>
      <c r="E16" s="17">
        <v>0.1</v>
      </c>
      <c r="F16" s="17">
        <v>0</v>
      </c>
      <c r="G16" s="17">
        <v>0.1</v>
      </c>
      <c r="H16" s="17">
        <v>-0.2</v>
      </c>
      <c r="I16" s="17">
        <v>0.1</v>
      </c>
      <c r="J16" s="17">
        <v>0</v>
      </c>
      <c r="K16" s="17">
        <v>0</v>
      </c>
      <c r="L16" s="17">
        <v>-0.1</v>
      </c>
      <c r="M16" s="17">
        <v>0.4</v>
      </c>
      <c r="N16" s="17">
        <v>-0.5</v>
      </c>
      <c r="O16" s="17"/>
      <c r="P16" s="17">
        <v>0.2</v>
      </c>
      <c r="Q16" s="17">
        <v>0.3</v>
      </c>
      <c r="R16" s="17">
        <v>-0.1</v>
      </c>
      <c r="S16" s="17">
        <v>0</v>
      </c>
      <c r="T16" s="17">
        <v>-0.1</v>
      </c>
      <c r="U16" s="17">
        <v>0.2</v>
      </c>
      <c r="V16" s="17"/>
      <c r="W16" s="17">
        <v>0.2</v>
      </c>
      <c r="X16" s="17">
        <v>0.1</v>
      </c>
      <c r="Y16" s="17">
        <v>0.1</v>
      </c>
      <c r="Z16" s="17"/>
      <c r="AA16" s="17">
        <v>0.1</v>
      </c>
      <c r="AB16" s="17"/>
      <c r="AC16" s="38">
        <v>0.3</v>
      </c>
    </row>
    <row r="17" spans="1:29" x14ac:dyDescent="0.25">
      <c r="A17" s="17" t="s">
        <v>0</v>
      </c>
      <c r="B17" s="37">
        <v>-0.2</v>
      </c>
      <c r="C17" s="17">
        <v>-0.3</v>
      </c>
      <c r="D17" s="17">
        <v>-0.3</v>
      </c>
      <c r="E17" s="17">
        <v>-0.4</v>
      </c>
      <c r="F17" s="17">
        <v>0</v>
      </c>
      <c r="G17" s="17">
        <v>0</v>
      </c>
      <c r="H17" s="17">
        <v>0</v>
      </c>
      <c r="I17" s="17">
        <v>0.1</v>
      </c>
      <c r="J17" s="17">
        <v>0.1</v>
      </c>
      <c r="K17" s="17">
        <v>0</v>
      </c>
      <c r="L17" s="17">
        <v>-0.1</v>
      </c>
      <c r="M17" s="17">
        <v>-0.2</v>
      </c>
      <c r="N17" s="17">
        <v>0.1</v>
      </c>
      <c r="O17" s="17"/>
      <c r="P17" s="17">
        <v>0.2</v>
      </c>
      <c r="Q17" s="17">
        <v>0</v>
      </c>
      <c r="R17" s="17">
        <v>0.2</v>
      </c>
      <c r="S17" s="17">
        <v>0.2</v>
      </c>
      <c r="T17" s="17">
        <v>0</v>
      </c>
      <c r="U17" s="17">
        <v>0.2</v>
      </c>
      <c r="V17" s="17"/>
      <c r="W17" s="17">
        <v>-0.1</v>
      </c>
      <c r="X17" s="17">
        <v>-0.3</v>
      </c>
      <c r="Y17" s="17">
        <v>0.2</v>
      </c>
      <c r="Z17" s="17"/>
      <c r="AA17" s="17">
        <v>0.1</v>
      </c>
      <c r="AB17" s="17"/>
      <c r="AC17" s="38">
        <v>-0.2</v>
      </c>
    </row>
    <row r="18" spans="1:29" x14ac:dyDescent="0.25">
      <c r="A18" s="17" t="s">
        <v>11</v>
      </c>
      <c r="B18" s="37">
        <v>0.9</v>
      </c>
      <c r="C18" s="17">
        <v>0.1</v>
      </c>
      <c r="D18" s="17">
        <v>0</v>
      </c>
      <c r="E18" s="17">
        <v>0</v>
      </c>
      <c r="F18" s="17">
        <v>0</v>
      </c>
      <c r="G18" s="17">
        <v>-0.1</v>
      </c>
      <c r="H18" s="17">
        <v>0.1</v>
      </c>
      <c r="I18" s="17">
        <v>0.3</v>
      </c>
      <c r="J18" s="17">
        <v>0.2</v>
      </c>
      <c r="K18" s="17">
        <v>0</v>
      </c>
      <c r="L18" s="17">
        <v>0.4</v>
      </c>
      <c r="M18" s="17">
        <v>0.1</v>
      </c>
      <c r="N18" s="17">
        <v>0.2</v>
      </c>
      <c r="O18" s="17"/>
      <c r="P18" s="17">
        <v>0.6</v>
      </c>
      <c r="Q18" s="17">
        <v>1.5</v>
      </c>
      <c r="R18" s="17">
        <v>-0.3</v>
      </c>
      <c r="S18" s="17">
        <v>-0.3</v>
      </c>
      <c r="T18" s="17">
        <v>0</v>
      </c>
      <c r="U18" s="17">
        <v>1.2</v>
      </c>
      <c r="V18" s="17"/>
      <c r="W18" s="17">
        <v>0.5</v>
      </c>
      <c r="X18" s="17">
        <v>0</v>
      </c>
      <c r="Y18" s="17">
        <v>0.4</v>
      </c>
      <c r="Z18" s="17"/>
      <c r="AA18" s="17">
        <v>0.1</v>
      </c>
      <c r="AB18" s="17"/>
      <c r="AC18" s="38">
        <v>0.8</v>
      </c>
    </row>
    <row r="19" spans="1:29" x14ac:dyDescent="0.25">
      <c r="A19" s="17" t="s">
        <v>2</v>
      </c>
      <c r="B19" s="37">
        <v>-0.3</v>
      </c>
      <c r="C19" s="17">
        <v>-0.4</v>
      </c>
      <c r="D19" s="17">
        <v>-0.4</v>
      </c>
      <c r="E19" s="17">
        <v>-0.4</v>
      </c>
      <c r="F19" s="17">
        <v>0.1</v>
      </c>
      <c r="G19" s="17">
        <v>-0.1</v>
      </c>
      <c r="H19" s="17">
        <v>0.3</v>
      </c>
      <c r="I19" s="17">
        <v>-0.2</v>
      </c>
      <c r="J19" s="17">
        <v>-0.2</v>
      </c>
      <c r="K19" s="17">
        <v>0</v>
      </c>
      <c r="L19" s="17">
        <v>0.1</v>
      </c>
      <c r="M19" s="17">
        <v>-0.1</v>
      </c>
      <c r="N19" s="17">
        <v>0.2</v>
      </c>
      <c r="O19" s="17"/>
      <c r="P19" s="17">
        <v>0</v>
      </c>
      <c r="Q19" s="17">
        <v>-0.3</v>
      </c>
      <c r="R19" s="17">
        <v>-0.2</v>
      </c>
      <c r="S19" s="17">
        <v>-0.1</v>
      </c>
      <c r="T19" s="17">
        <v>-0.1</v>
      </c>
      <c r="U19" s="17">
        <v>-0.5</v>
      </c>
      <c r="V19" s="17"/>
      <c r="W19" s="17">
        <v>-0.4</v>
      </c>
      <c r="X19" s="17">
        <v>0</v>
      </c>
      <c r="Y19" s="17">
        <v>-0.4</v>
      </c>
      <c r="Z19" s="17"/>
      <c r="AA19" s="17">
        <v>-0.2</v>
      </c>
      <c r="AB19" s="17"/>
      <c r="AC19" s="38">
        <v>-0.6</v>
      </c>
    </row>
    <row r="20" spans="1:29" x14ac:dyDescent="0.25">
      <c r="A20" s="17" t="s">
        <v>1</v>
      </c>
      <c r="B20" s="37">
        <v>0.2</v>
      </c>
      <c r="C20" s="17">
        <v>0.2</v>
      </c>
      <c r="D20" s="17">
        <v>0.2</v>
      </c>
      <c r="E20" s="17">
        <v>0.2</v>
      </c>
      <c r="F20" s="17">
        <v>0.1</v>
      </c>
      <c r="G20" s="17">
        <v>0.1</v>
      </c>
      <c r="H20" s="17">
        <v>-0.5</v>
      </c>
      <c r="I20" s="17">
        <v>0.1</v>
      </c>
      <c r="J20" s="17">
        <v>0</v>
      </c>
      <c r="K20" s="17">
        <v>0</v>
      </c>
      <c r="L20" s="17">
        <v>0.3</v>
      </c>
      <c r="M20" s="17">
        <v>0.4</v>
      </c>
      <c r="N20" s="17">
        <v>-0.1</v>
      </c>
      <c r="O20" s="17"/>
      <c r="P20" s="17">
        <v>0</v>
      </c>
      <c r="Q20" s="17">
        <v>0.2</v>
      </c>
      <c r="R20" s="17">
        <v>-0.1</v>
      </c>
      <c r="S20" s="17">
        <v>-0.1</v>
      </c>
      <c r="T20" s="17">
        <v>-0.1</v>
      </c>
      <c r="U20" s="17">
        <v>0</v>
      </c>
      <c r="V20" s="17"/>
      <c r="W20" s="17">
        <v>-0.1</v>
      </c>
      <c r="X20" s="17">
        <v>-0.1</v>
      </c>
      <c r="Y20" s="17">
        <v>0.1</v>
      </c>
      <c r="Z20" s="17"/>
      <c r="AA20" s="17">
        <v>0.1</v>
      </c>
      <c r="AB20" s="17"/>
      <c r="AC20" s="38">
        <v>0.7</v>
      </c>
    </row>
    <row r="21" spans="1:29" x14ac:dyDescent="0.25">
      <c r="A21" s="17" t="s">
        <v>0</v>
      </c>
      <c r="B21" s="37">
        <v>0</v>
      </c>
      <c r="C21" s="17">
        <v>0.1</v>
      </c>
      <c r="D21" s="17">
        <v>0.1</v>
      </c>
      <c r="E21" s="17">
        <v>0</v>
      </c>
      <c r="F21" s="17">
        <v>0</v>
      </c>
      <c r="G21" s="17">
        <v>0.1</v>
      </c>
      <c r="H21" s="17">
        <v>-0.4</v>
      </c>
      <c r="I21" s="17">
        <v>0</v>
      </c>
      <c r="J21" s="17">
        <v>0</v>
      </c>
      <c r="K21" s="17">
        <v>0</v>
      </c>
      <c r="L21" s="17">
        <v>0.1</v>
      </c>
      <c r="M21" s="17">
        <v>0.4</v>
      </c>
      <c r="N21" s="17">
        <v>-0.2</v>
      </c>
      <c r="O21" s="17"/>
      <c r="P21" s="17">
        <v>-0.2</v>
      </c>
      <c r="Q21" s="17">
        <v>-0.2</v>
      </c>
      <c r="R21" s="17">
        <v>0</v>
      </c>
      <c r="S21" s="17">
        <v>0</v>
      </c>
      <c r="T21" s="17">
        <v>0</v>
      </c>
      <c r="U21" s="17">
        <v>-0.2</v>
      </c>
      <c r="V21" s="17"/>
      <c r="W21" s="17">
        <v>-0.1</v>
      </c>
      <c r="X21" s="17">
        <v>-0.1</v>
      </c>
      <c r="Y21" s="17">
        <v>0</v>
      </c>
      <c r="Z21" s="17"/>
      <c r="AA21" s="17">
        <v>0.2</v>
      </c>
      <c r="AB21" s="17"/>
      <c r="AC21" s="38">
        <v>0.4</v>
      </c>
    </row>
    <row r="22" spans="1:29" x14ac:dyDescent="0.25">
      <c r="A22" s="17" t="s">
        <v>10</v>
      </c>
      <c r="B22" s="37">
        <v>0.7</v>
      </c>
      <c r="C22" s="17">
        <v>0.2</v>
      </c>
      <c r="D22" s="17">
        <v>0.2</v>
      </c>
      <c r="E22" s="17">
        <v>0.1</v>
      </c>
      <c r="F22" s="17">
        <v>-0.1</v>
      </c>
      <c r="G22" s="17">
        <v>0.1</v>
      </c>
      <c r="H22" s="17">
        <v>0.2</v>
      </c>
      <c r="I22" s="17">
        <v>0.1</v>
      </c>
      <c r="J22" s="17">
        <v>0</v>
      </c>
      <c r="K22" s="17">
        <v>0</v>
      </c>
      <c r="L22" s="17">
        <v>0.2</v>
      </c>
      <c r="M22" s="17">
        <v>0.4</v>
      </c>
      <c r="N22" s="17">
        <v>-0.2</v>
      </c>
      <c r="O22" s="17"/>
      <c r="P22" s="17">
        <v>-0.4</v>
      </c>
      <c r="Q22" s="17">
        <v>0.3</v>
      </c>
      <c r="R22" s="17">
        <v>0.4</v>
      </c>
      <c r="S22" s="17">
        <v>0.5</v>
      </c>
      <c r="T22" s="17">
        <v>-0.1</v>
      </c>
      <c r="U22" s="17">
        <v>0.8</v>
      </c>
      <c r="V22" s="17"/>
      <c r="W22" s="17">
        <v>0.5</v>
      </c>
      <c r="X22" s="17">
        <v>0.4</v>
      </c>
      <c r="Y22" s="17">
        <v>0.1</v>
      </c>
      <c r="Z22" s="17"/>
      <c r="AA22" s="17">
        <v>0.1</v>
      </c>
      <c r="AB22" s="17"/>
      <c r="AC22" s="38">
        <v>0.5</v>
      </c>
    </row>
    <row r="23" spans="1:29" x14ac:dyDescent="0.25">
      <c r="A23" s="17" t="s">
        <v>2</v>
      </c>
      <c r="B23" s="37">
        <v>0.3</v>
      </c>
      <c r="C23" s="17">
        <v>0.3</v>
      </c>
      <c r="D23" s="17">
        <v>0.3</v>
      </c>
      <c r="E23" s="17">
        <v>0.3</v>
      </c>
      <c r="F23" s="17">
        <v>0</v>
      </c>
      <c r="G23" s="17">
        <v>0.1</v>
      </c>
      <c r="H23" s="17">
        <v>0</v>
      </c>
      <c r="I23" s="17">
        <v>-0.1</v>
      </c>
      <c r="J23" s="17">
        <v>0.1</v>
      </c>
      <c r="K23" s="17">
        <v>0</v>
      </c>
      <c r="L23" s="17">
        <v>-0.2</v>
      </c>
      <c r="M23" s="17">
        <v>0</v>
      </c>
      <c r="N23" s="17">
        <v>-0.2</v>
      </c>
      <c r="O23" s="17"/>
      <c r="P23" s="17">
        <v>-0.1</v>
      </c>
      <c r="Q23" s="17">
        <v>0.3</v>
      </c>
      <c r="R23" s="17">
        <v>-0.2</v>
      </c>
      <c r="S23" s="17">
        <v>-0.2</v>
      </c>
      <c r="T23" s="17">
        <v>0</v>
      </c>
      <c r="U23" s="17">
        <v>0</v>
      </c>
      <c r="V23" s="17"/>
      <c r="W23" s="17">
        <v>0.5</v>
      </c>
      <c r="X23" s="17">
        <v>0.5</v>
      </c>
      <c r="Y23" s="17">
        <v>0</v>
      </c>
      <c r="Z23" s="17"/>
      <c r="AA23" s="17">
        <v>0.2</v>
      </c>
      <c r="AB23" s="17"/>
      <c r="AC23" s="38">
        <v>0.3</v>
      </c>
    </row>
    <row r="24" spans="1:29" x14ac:dyDescent="0.25">
      <c r="A24" s="17" t="s">
        <v>1</v>
      </c>
      <c r="B24" s="37">
        <v>1.1000000000000001</v>
      </c>
      <c r="C24" s="17">
        <v>-0.2</v>
      </c>
      <c r="D24" s="17">
        <v>-0.2</v>
      </c>
      <c r="E24" s="17">
        <v>-0.2</v>
      </c>
      <c r="F24" s="17">
        <v>0</v>
      </c>
      <c r="G24" s="17">
        <v>0.2</v>
      </c>
      <c r="H24" s="17">
        <v>0.6</v>
      </c>
      <c r="I24" s="17">
        <v>0.1</v>
      </c>
      <c r="J24" s="17">
        <v>-0.1</v>
      </c>
      <c r="K24" s="17">
        <v>0</v>
      </c>
      <c r="L24" s="17">
        <v>0.5</v>
      </c>
      <c r="M24" s="17">
        <v>0.4</v>
      </c>
      <c r="N24" s="17">
        <v>0.1</v>
      </c>
      <c r="O24" s="17"/>
      <c r="P24" s="17">
        <v>0.2</v>
      </c>
      <c r="Q24" s="17">
        <v>1.3</v>
      </c>
      <c r="R24" s="17">
        <v>0.2</v>
      </c>
      <c r="S24" s="17">
        <v>0.2</v>
      </c>
      <c r="T24" s="17">
        <v>0</v>
      </c>
      <c r="U24" s="17">
        <v>1.5</v>
      </c>
      <c r="V24" s="17"/>
      <c r="W24" s="17">
        <v>0.6</v>
      </c>
      <c r="X24" s="17">
        <v>0.6</v>
      </c>
      <c r="Y24" s="17">
        <v>0</v>
      </c>
      <c r="Z24" s="17"/>
      <c r="AA24" s="17">
        <v>0.1</v>
      </c>
      <c r="AB24" s="17"/>
      <c r="AC24" s="38">
        <v>0.6</v>
      </c>
    </row>
    <row r="25" spans="1:29" x14ac:dyDescent="0.25">
      <c r="A25" s="17" t="s">
        <v>0</v>
      </c>
      <c r="B25" s="37">
        <v>0.2</v>
      </c>
      <c r="C25" s="17">
        <v>0.2</v>
      </c>
      <c r="D25" s="17">
        <v>0.2</v>
      </c>
      <c r="E25" s="17">
        <v>0.2</v>
      </c>
      <c r="F25" s="17">
        <v>-0.1</v>
      </c>
      <c r="G25" s="17">
        <v>0.1</v>
      </c>
      <c r="H25" s="17">
        <v>0.1</v>
      </c>
      <c r="I25" s="17">
        <v>0</v>
      </c>
      <c r="J25" s="17">
        <v>0</v>
      </c>
      <c r="K25" s="17">
        <v>0</v>
      </c>
      <c r="L25" s="17">
        <v>-0.2</v>
      </c>
      <c r="M25" s="17">
        <v>0.2</v>
      </c>
      <c r="N25" s="17">
        <v>-0.4</v>
      </c>
      <c r="O25" s="17"/>
      <c r="P25" s="17">
        <v>-0.3</v>
      </c>
      <c r="Q25" s="17">
        <v>-0.1</v>
      </c>
      <c r="R25" s="17">
        <v>-0.1</v>
      </c>
      <c r="S25" s="17">
        <v>0</v>
      </c>
      <c r="T25" s="17">
        <v>-0.1</v>
      </c>
      <c r="U25" s="17">
        <v>-0.2</v>
      </c>
      <c r="V25" s="17"/>
      <c r="W25" s="17">
        <v>0.4</v>
      </c>
      <c r="X25" s="17">
        <v>0.4</v>
      </c>
      <c r="Y25" s="17">
        <v>0</v>
      </c>
      <c r="Z25" s="17"/>
      <c r="AA25" s="17">
        <v>0.1</v>
      </c>
      <c r="AB25" s="17"/>
      <c r="AC25" s="38">
        <v>0</v>
      </c>
    </row>
    <row r="26" spans="1:29" x14ac:dyDescent="0.25">
      <c r="A26" s="17" t="s">
        <v>9</v>
      </c>
      <c r="B26" s="37">
        <v>-0.2</v>
      </c>
      <c r="C26" s="17">
        <v>-0.2</v>
      </c>
      <c r="D26" s="17">
        <v>-0.2</v>
      </c>
      <c r="E26" s="17">
        <v>-0.2</v>
      </c>
      <c r="F26" s="17">
        <v>-0.1</v>
      </c>
      <c r="G26" s="17">
        <v>0.1</v>
      </c>
      <c r="H26" s="17">
        <v>-0.4</v>
      </c>
      <c r="I26" s="17">
        <v>0.1</v>
      </c>
      <c r="J26" s="17">
        <v>0</v>
      </c>
      <c r="K26" s="17">
        <v>0</v>
      </c>
      <c r="L26" s="17">
        <v>0.2</v>
      </c>
      <c r="M26" s="17">
        <v>0.3</v>
      </c>
      <c r="N26" s="17">
        <v>-0.1</v>
      </c>
      <c r="O26" s="17"/>
      <c r="P26" s="17">
        <v>-0.1</v>
      </c>
      <c r="Q26" s="17">
        <v>-0.3</v>
      </c>
      <c r="R26" s="17">
        <v>-0.1</v>
      </c>
      <c r="S26" s="17">
        <v>0.1</v>
      </c>
      <c r="T26" s="17">
        <v>-0.2</v>
      </c>
      <c r="U26" s="17">
        <v>-0.4</v>
      </c>
      <c r="V26" s="17"/>
      <c r="W26" s="17">
        <v>-0.3</v>
      </c>
      <c r="X26" s="17">
        <v>-0.5</v>
      </c>
      <c r="Y26" s="17">
        <v>0.2</v>
      </c>
      <c r="Z26" s="17"/>
      <c r="AA26" s="17">
        <v>0</v>
      </c>
      <c r="AB26" s="17"/>
      <c r="AC26" s="38">
        <v>0.2</v>
      </c>
    </row>
    <row r="27" spans="1:29" x14ac:dyDescent="0.25">
      <c r="A27" s="17" t="s">
        <v>2</v>
      </c>
      <c r="B27" s="37">
        <v>0.6</v>
      </c>
      <c r="C27" s="17">
        <v>0</v>
      </c>
      <c r="D27" s="17">
        <v>0</v>
      </c>
      <c r="E27" s="17">
        <v>0</v>
      </c>
      <c r="F27" s="17">
        <v>-0.1</v>
      </c>
      <c r="G27" s="17">
        <v>0.5</v>
      </c>
      <c r="H27" s="17">
        <v>0.1</v>
      </c>
      <c r="I27" s="17">
        <v>0</v>
      </c>
      <c r="J27" s="17">
        <v>0.1</v>
      </c>
      <c r="K27" s="17">
        <v>0</v>
      </c>
      <c r="L27" s="17">
        <v>0.1</v>
      </c>
      <c r="M27" s="17">
        <v>0.1</v>
      </c>
      <c r="N27" s="17">
        <v>0</v>
      </c>
      <c r="O27" s="17"/>
      <c r="P27" s="17">
        <v>-0.4</v>
      </c>
      <c r="Q27" s="17">
        <v>0.3</v>
      </c>
      <c r="R27" s="17">
        <v>0.3</v>
      </c>
      <c r="S27" s="17">
        <v>0.2</v>
      </c>
      <c r="T27" s="17">
        <v>0</v>
      </c>
      <c r="U27" s="17">
        <v>0.5</v>
      </c>
      <c r="V27" s="17"/>
      <c r="W27" s="17">
        <v>0.5</v>
      </c>
      <c r="X27" s="17">
        <v>0.5</v>
      </c>
      <c r="Y27" s="17">
        <v>0.1</v>
      </c>
      <c r="Z27" s="17"/>
      <c r="AA27" s="17">
        <v>0.4</v>
      </c>
      <c r="AB27" s="17"/>
      <c r="AC27" s="38">
        <v>0.6</v>
      </c>
    </row>
    <row r="28" spans="1:29" x14ac:dyDescent="0.25">
      <c r="A28" s="17" t="s">
        <v>1</v>
      </c>
      <c r="B28" s="37">
        <v>-0.5</v>
      </c>
      <c r="C28" s="17">
        <v>0.1</v>
      </c>
      <c r="D28" s="17">
        <v>0.1</v>
      </c>
      <c r="E28" s="17">
        <v>0.1</v>
      </c>
      <c r="F28" s="17">
        <v>0</v>
      </c>
      <c r="G28" s="17">
        <v>-0.5</v>
      </c>
      <c r="H28" s="17">
        <v>0.1</v>
      </c>
      <c r="I28" s="17">
        <v>0</v>
      </c>
      <c r="J28" s="17">
        <v>0</v>
      </c>
      <c r="K28" s="17">
        <v>0</v>
      </c>
      <c r="L28" s="17">
        <v>-0.1</v>
      </c>
      <c r="M28" s="17">
        <v>-0.2</v>
      </c>
      <c r="N28" s="17">
        <v>0.1</v>
      </c>
      <c r="O28" s="17"/>
      <c r="P28" s="17">
        <v>-0.2</v>
      </c>
      <c r="Q28" s="17">
        <v>-0.7</v>
      </c>
      <c r="R28" s="17">
        <v>0</v>
      </c>
      <c r="S28" s="17">
        <v>0</v>
      </c>
      <c r="T28" s="17">
        <v>0</v>
      </c>
      <c r="U28" s="17">
        <v>-0.7</v>
      </c>
      <c r="V28" s="17"/>
      <c r="W28" s="17">
        <v>-0.3</v>
      </c>
      <c r="X28" s="17">
        <v>-0.3</v>
      </c>
      <c r="Y28" s="17">
        <v>0</v>
      </c>
      <c r="Z28" s="17"/>
      <c r="AA28" s="17">
        <v>-0.5</v>
      </c>
      <c r="AB28" s="17"/>
      <c r="AC28" s="38">
        <v>-0.6</v>
      </c>
    </row>
    <row r="29" spans="1:29" x14ac:dyDescent="0.25">
      <c r="A29" s="17" t="s">
        <v>0</v>
      </c>
      <c r="B29" s="37">
        <v>0.1</v>
      </c>
      <c r="C29" s="17">
        <v>0</v>
      </c>
      <c r="D29" s="17">
        <v>0</v>
      </c>
      <c r="E29" s="17">
        <v>0</v>
      </c>
      <c r="F29" s="17">
        <v>0</v>
      </c>
      <c r="G29" s="17">
        <v>0.4</v>
      </c>
      <c r="H29" s="17">
        <v>0.3</v>
      </c>
      <c r="I29" s="17">
        <v>0.2</v>
      </c>
      <c r="J29" s="17">
        <v>-0.1</v>
      </c>
      <c r="K29" s="17">
        <v>0</v>
      </c>
      <c r="L29" s="17">
        <v>-0.8</v>
      </c>
      <c r="M29" s="17">
        <v>0</v>
      </c>
      <c r="N29" s="17">
        <v>-0.8</v>
      </c>
      <c r="O29" s="17"/>
      <c r="P29" s="17">
        <v>0</v>
      </c>
      <c r="Q29" s="17">
        <v>0</v>
      </c>
      <c r="R29" s="17">
        <v>0.1</v>
      </c>
      <c r="S29" s="17">
        <v>0.2</v>
      </c>
      <c r="T29" s="17">
        <v>-0.1</v>
      </c>
      <c r="U29" s="17">
        <v>0.1</v>
      </c>
      <c r="V29" s="17"/>
      <c r="W29" s="17">
        <v>0.9</v>
      </c>
      <c r="X29" s="17">
        <v>0.8</v>
      </c>
      <c r="Y29" s="17">
        <v>0.1</v>
      </c>
      <c r="Z29" s="17"/>
      <c r="AA29" s="17">
        <v>0.4</v>
      </c>
      <c r="AB29" s="17"/>
      <c r="AC29" s="38">
        <v>-0.2</v>
      </c>
    </row>
    <row r="30" spans="1:29" x14ac:dyDescent="0.25">
      <c r="A30" s="17" t="s">
        <v>8</v>
      </c>
      <c r="B30" s="37">
        <v>0.1</v>
      </c>
      <c r="C30" s="17">
        <v>-0.2</v>
      </c>
      <c r="D30" s="17">
        <v>-0.2</v>
      </c>
      <c r="E30" s="17">
        <v>-0.3</v>
      </c>
      <c r="F30" s="17">
        <v>0.1</v>
      </c>
      <c r="G30" s="17">
        <v>0.1</v>
      </c>
      <c r="H30" s="17">
        <v>-0.5</v>
      </c>
      <c r="I30" s="17">
        <v>0.1</v>
      </c>
      <c r="J30" s="17">
        <v>0.1</v>
      </c>
      <c r="K30" s="17">
        <v>0</v>
      </c>
      <c r="L30" s="17">
        <v>0.4</v>
      </c>
      <c r="M30" s="17">
        <v>-0.2</v>
      </c>
      <c r="N30" s="17">
        <v>0.6</v>
      </c>
      <c r="O30" s="17"/>
      <c r="P30" s="17">
        <v>0.5</v>
      </c>
      <c r="Q30" s="17">
        <v>0.6</v>
      </c>
      <c r="R30" s="17">
        <v>-0.1</v>
      </c>
      <c r="S30" s="17">
        <v>-0.1</v>
      </c>
      <c r="T30" s="17">
        <v>0.1</v>
      </c>
      <c r="U30" s="17">
        <v>0.5</v>
      </c>
      <c r="V30" s="17"/>
      <c r="W30" s="17">
        <v>-0.3</v>
      </c>
      <c r="X30" s="17">
        <v>-0.5</v>
      </c>
      <c r="Y30" s="17">
        <v>0.1</v>
      </c>
      <c r="Z30" s="17"/>
      <c r="AA30" s="17">
        <v>0.3</v>
      </c>
      <c r="AB30" s="17"/>
      <c r="AC30" s="38">
        <v>0.6</v>
      </c>
    </row>
    <row r="31" spans="1:29" x14ac:dyDescent="0.25">
      <c r="A31" s="17" t="s">
        <v>2</v>
      </c>
      <c r="B31" s="37">
        <v>0.4</v>
      </c>
      <c r="C31" s="17">
        <v>0</v>
      </c>
      <c r="D31" s="17">
        <v>-0.1</v>
      </c>
      <c r="E31" s="17">
        <v>-0.1</v>
      </c>
      <c r="F31" s="17">
        <v>0</v>
      </c>
      <c r="G31" s="17">
        <v>0</v>
      </c>
      <c r="H31" s="17">
        <v>0.3</v>
      </c>
      <c r="I31" s="17">
        <v>0.2</v>
      </c>
      <c r="J31" s="17">
        <v>0.1</v>
      </c>
      <c r="K31" s="17">
        <v>0</v>
      </c>
      <c r="L31" s="17">
        <v>-0.2</v>
      </c>
      <c r="M31" s="17">
        <v>0.1</v>
      </c>
      <c r="N31" s="17">
        <v>-0.2</v>
      </c>
      <c r="O31" s="17"/>
      <c r="P31" s="17">
        <v>-0.3</v>
      </c>
      <c r="Q31" s="17">
        <v>0.1</v>
      </c>
      <c r="R31" s="17">
        <v>0.1</v>
      </c>
      <c r="S31" s="17">
        <v>0.1</v>
      </c>
      <c r="T31" s="17">
        <v>-0.1</v>
      </c>
      <c r="U31" s="17">
        <v>0.1</v>
      </c>
      <c r="V31" s="17"/>
      <c r="W31" s="17">
        <v>0.6</v>
      </c>
      <c r="X31" s="17">
        <v>0.3</v>
      </c>
      <c r="Y31" s="17">
        <v>0.3</v>
      </c>
      <c r="Z31" s="17"/>
      <c r="AA31" s="17">
        <v>0.1</v>
      </c>
      <c r="AB31" s="17"/>
      <c r="AC31" s="38">
        <v>0.1</v>
      </c>
    </row>
    <row r="32" spans="1:29" x14ac:dyDescent="0.25">
      <c r="A32" s="17" t="s">
        <v>1</v>
      </c>
      <c r="B32" s="37">
        <v>0</v>
      </c>
      <c r="C32" s="17">
        <v>0.4</v>
      </c>
      <c r="D32" s="17">
        <v>0.4</v>
      </c>
      <c r="E32" s="17">
        <v>0.3</v>
      </c>
      <c r="F32" s="17">
        <v>0</v>
      </c>
      <c r="G32" s="17">
        <v>0.4</v>
      </c>
      <c r="H32" s="17">
        <v>-0.5</v>
      </c>
      <c r="I32" s="17">
        <v>0.1</v>
      </c>
      <c r="J32" s="17">
        <v>0</v>
      </c>
      <c r="K32" s="17">
        <v>0</v>
      </c>
      <c r="L32" s="17">
        <v>-0.3</v>
      </c>
      <c r="M32" s="17">
        <v>0.1</v>
      </c>
      <c r="N32" s="17">
        <v>-0.4</v>
      </c>
      <c r="O32" s="17"/>
      <c r="P32" s="17">
        <v>0.1</v>
      </c>
      <c r="Q32" s="17">
        <v>0.2</v>
      </c>
      <c r="R32" s="17">
        <v>0</v>
      </c>
      <c r="S32" s="17">
        <v>0.1</v>
      </c>
      <c r="T32" s="17">
        <v>-0.1</v>
      </c>
      <c r="U32" s="17">
        <v>0.2</v>
      </c>
      <c r="V32" s="17"/>
      <c r="W32" s="17">
        <v>0.3</v>
      </c>
      <c r="X32" s="17">
        <v>0.3</v>
      </c>
      <c r="Y32" s="17">
        <v>0.1</v>
      </c>
      <c r="Z32" s="17"/>
      <c r="AA32" s="17">
        <v>0.4</v>
      </c>
      <c r="AB32" s="17"/>
      <c r="AC32" s="38">
        <v>0.6</v>
      </c>
    </row>
    <row r="33" spans="1:29" x14ac:dyDescent="0.25">
      <c r="A33" s="17" t="s">
        <v>0</v>
      </c>
      <c r="B33" s="37">
        <v>-2.9</v>
      </c>
      <c r="C33" s="17">
        <v>-1.9</v>
      </c>
      <c r="D33" s="17">
        <v>-2</v>
      </c>
      <c r="E33" s="17">
        <v>-2</v>
      </c>
      <c r="F33" s="17">
        <v>-0.1</v>
      </c>
      <c r="G33" s="17">
        <v>-1.2</v>
      </c>
      <c r="H33" s="17">
        <v>0.2</v>
      </c>
      <c r="I33" s="17">
        <v>0.1</v>
      </c>
      <c r="J33" s="17">
        <v>0</v>
      </c>
      <c r="K33" s="17">
        <v>0</v>
      </c>
      <c r="L33" s="17">
        <v>0</v>
      </c>
      <c r="M33" s="17">
        <v>-0.3</v>
      </c>
      <c r="N33" s="17">
        <v>0.4</v>
      </c>
      <c r="O33" s="17"/>
      <c r="P33" s="17">
        <v>0.2</v>
      </c>
      <c r="Q33" s="17">
        <v>-2.7</v>
      </c>
      <c r="R33" s="17">
        <v>-0.2</v>
      </c>
      <c r="S33" s="17">
        <v>-0.3</v>
      </c>
      <c r="T33" s="17">
        <v>0</v>
      </c>
      <c r="U33" s="17">
        <v>-2.8</v>
      </c>
      <c r="V33" s="17"/>
      <c r="W33" s="17">
        <v>-2.9</v>
      </c>
      <c r="X33" s="17">
        <v>-3</v>
      </c>
      <c r="Y33" s="17">
        <v>0.1</v>
      </c>
      <c r="Z33" s="17"/>
      <c r="AA33" s="17">
        <v>-1.3</v>
      </c>
      <c r="AB33" s="17"/>
      <c r="AC33" s="38">
        <v>-3</v>
      </c>
    </row>
    <row r="34" spans="1:29" x14ac:dyDescent="0.25">
      <c r="A34" s="17" t="s">
        <v>7</v>
      </c>
      <c r="B34" s="37">
        <v>0.4</v>
      </c>
      <c r="C34" s="17">
        <v>0.1</v>
      </c>
      <c r="D34" s="17">
        <v>0</v>
      </c>
      <c r="E34" s="17">
        <v>0</v>
      </c>
      <c r="F34" s="17">
        <v>-0.2</v>
      </c>
      <c r="G34" s="17">
        <v>0.6</v>
      </c>
      <c r="H34" s="17">
        <v>-0.2</v>
      </c>
      <c r="I34" s="17">
        <v>0.1</v>
      </c>
      <c r="J34" s="17">
        <v>-0.1</v>
      </c>
      <c r="K34" s="17">
        <v>0</v>
      </c>
      <c r="L34" s="17">
        <v>0</v>
      </c>
      <c r="M34" s="17">
        <v>-0.6</v>
      </c>
      <c r="N34" s="17">
        <v>0.7</v>
      </c>
      <c r="O34" s="17"/>
      <c r="P34" s="17">
        <v>0.1</v>
      </c>
      <c r="Q34" s="17">
        <v>0.4</v>
      </c>
      <c r="R34" s="17">
        <v>0.1</v>
      </c>
      <c r="S34" s="17">
        <v>0</v>
      </c>
      <c r="T34" s="17">
        <v>0.2</v>
      </c>
      <c r="U34" s="17">
        <v>0.6</v>
      </c>
      <c r="V34" s="17"/>
      <c r="W34" s="17">
        <v>0.3</v>
      </c>
      <c r="X34" s="17">
        <v>0.3</v>
      </c>
      <c r="Y34" s="17">
        <v>0</v>
      </c>
      <c r="Z34" s="17"/>
      <c r="AA34" s="17">
        <v>0.4</v>
      </c>
      <c r="AB34" s="17"/>
      <c r="AC34" s="38">
        <v>0.5</v>
      </c>
    </row>
    <row r="35" spans="1:29" x14ac:dyDescent="0.25">
      <c r="A35" s="17" t="s">
        <v>2</v>
      </c>
      <c r="B35" s="37">
        <v>-7.2</v>
      </c>
      <c r="C35" s="17">
        <v>-4</v>
      </c>
      <c r="D35" s="17">
        <v>-4.0999999999999996</v>
      </c>
      <c r="E35" s="17">
        <v>-4.0999999999999996</v>
      </c>
      <c r="F35" s="17">
        <v>0</v>
      </c>
      <c r="G35" s="17">
        <v>-1.2</v>
      </c>
      <c r="H35" s="17">
        <v>0.4</v>
      </c>
      <c r="I35" s="17">
        <v>0</v>
      </c>
      <c r="J35" s="17">
        <v>0.4</v>
      </c>
      <c r="K35" s="17">
        <v>0</v>
      </c>
      <c r="L35" s="17">
        <v>-2.8</v>
      </c>
      <c r="M35" s="17">
        <v>-2.9</v>
      </c>
      <c r="N35" s="17">
        <v>0.1</v>
      </c>
      <c r="O35" s="17"/>
      <c r="P35" s="17">
        <v>0.8</v>
      </c>
      <c r="Q35" s="17">
        <v>-6.4</v>
      </c>
      <c r="R35" s="17">
        <v>-0.7</v>
      </c>
      <c r="S35" s="17">
        <v>-0.8</v>
      </c>
      <c r="T35" s="17">
        <v>0.1</v>
      </c>
      <c r="U35" s="17">
        <v>-6.8</v>
      </c>
      <c r="V35" s="17"/>
      <c r="W35" s="17">
        <v>-4.4000000000000004</v>
      </c>
      <c r="X35" s="17">
        <v>-4.8</v>
      </c>
      <c r="Y35" s="17">
        <v>0.4</v>
      </c>
      <c r="Z35" s="17"/>
      <c r="AA35" s="17">
        <v>-0.8</v>
      </c>
      <c r="AB35" s="17"/>
      <c r="AC35" s="38">
        <v>-7.6</v>
      </c>
    </row>
    <row r="36" spans="1:29" x14ac:dyDescent="0.25">
      <c r="A36" s="17" t="s">
        <v>1</v>
      </c>
      <c r="B36" s="37">
        <v>5</v>
      </c>
      <c r="C36" s="17">
        <v>2.8</v>
      </c>
      <c r="D36" s="17">
        <v>2.7</v>
      </c>
      <c r="E36" s="17">
        <v>2.7</v>
      </c>
      <c r="F36" s="17">
        <v>-0.2</v>
      </c>
      <c r="G36" s="17">
        <v>0.2</v>
      </c>
      <c r="H36" s="17">
        <v>-0.8</v>
      </c>
      <c r="I36" s="17">
        <v>0.4</v>
      </c>
      <c r="J36" s="17">
        <v>-0.1</v>
      </c>
      <c r="K36" s="17">
        <v>0</v>
      </c>
      <c r="L36" s="17">
        <v>2.7</v>
      </c>
      <c r="M36" s="17">
        <v>1.4</v>
      </c>
      <c r="N36" s="17">
        <v>1.3</v>
      </c>
      <c r="O36" s="17"/>
      <c r="P36" s="17">
        <v>0</v>
      </c>
      <c r="Q36" s="17">
        <v>4.9000000000000004</v>
      </c>
      <c r="R36" s="17">
        <v>0.1</v>
      </c>
      <c r="S36" s="17">
        <v>0.1</v>
      </c>
      <c r="T36" s="17">
        <v>0</v>
      </c>
      <c r="U36" s="17">
        <v>4.9000000000000004</v>
      </c>
      <c r="V36" s="17"/>
      <c r="W36" s="17">
        <v>2.2000000000000002</v>
      </c>
      <c r="X36" s="17">
        <v>1.9</v>
      </c>
      <c r="Y36" s="17">
        <v>0.3</v>
      </c>
      <c r="Z36" s="17"/>
      <c r="AA36" s="17">
        <v>-0.1</v>
      </c>
      <c r="AB36" s="17"/>
      <c r="AC36" s="38">
        <v>5.8</v>
      </c>
    </row>
    <row r="37" spans="1:29" x14ac:dyDescent="0.25">
      <c r="A37" s="17" t="s">
        <v>0</v>
      </c>
      <c r="B37" s="37">
        <v>1.7</v>
      </c>
      <c r="C37" s="17">
        <v>1</v>
      </c>
      <c r="D37" s="17">
        <v>1</v>
      </c>
      <c r="E37" s="17">
        <v>0.9</v>
      </c>
      <c r="F37" s="17">
        <v>0</v>
      </c>
      <c r="G37" s="17">
        <v>0.4</v>
      </c>
      <c r="H37" s="17">
        <v>-0.2</v>
      </c>
      <c r="I37" s="17">
        <v>0.2</v>
      </c>
      <c r="J37" s="17">
        <v>0</v>
      </c>
      <c r="K37" s="17">
        <v>0</v>
      </c>
      <c r="L37" s="17">
        <v>0.4</v>
      </c>
      <c r="M37" s="17">
        <v>1.3</v>
      </c>
      <c r="N37" s="17">
        <v>-0.9</v>
      </c>
      <c r="O37" s="17"/>
      <c r="P37" s="17">
        <v>0.1</v>
      </c>
      <c r="Q37" s="17">
        <v>1.8</v>
      </c>
      <c r="R37" s="17">
        <v>0.2</v>
      </c>
      <c r="S37" s="17">
        <v>0.1</v>
      </c>
      <c r="T37" s="17">
        <v>0.2</v>
      </c>
      <c r="U37" s="17">
        <v>2</v>
      </c>
      <c r="V37" s="17"/>
      <c r="W37" s="17">
        <v>1.3</v>
      </c>
      <c r="X37" s="17">
        <v>1.1000000000000001</v>
      </c>
      <c r="Y37" s="17">
        <v>0.2</v>
      </c>
      <c r="Z37" s="17"/>
      <c r="AA37" s="17">
        <v>0.4</v>
      </c>
      <c r="AB37" s="17"/>
      <c r="AC37" s="38">
        <v>1.9</v>
      </c>
    </row>
    <row r="38" spans="1:29" x14ac:dyDescent="0.25">
      <c r="A38" s="17" t="s">
        <v>6</v>
      </c>
      <c r="B38" s="37">
        <v>1.1000000000000001</v>
      </c>
      <c r="C38" s="17">
        <v>-0.4</v>
      </c>
      <c r="D38" s="17">
        <v>-0.3</v>
      </c>
      <c r="E38" s="17">
        <v>-0.4</v>
      </c>
      <c r="F38" s="17">
        <v>0.1</v>
      </c>
      <c r="G38" s="17">
        <v>0.3</v>
      </c>
      <c r="H38" s="17">
        <v>0.7</v>
      </c>
      <c r="I38" s="17">
        <v>0</v>
      </c>
      <c r="J38" s="17">
        <v>-0.1</v>
      </c>
      <c r="K38" s="17">
        <v>0</v>
      </c>
      <c r="L38" s="17">
        <v>0.4</v>
      </c>
      <c r="M38" s="17">
        <v>0.7</v>
      </c>
      <c r="N38" s="17">
        <v>-0.3</v>
      </c>
      <c r="O38" s="17"/>
      <c r="P38" s="17">
        <v>-0.7</v>
      </c>
      <c r="Q38" s="17">
        <v>0.3</v>
      </c>
      <c r="R38" s="17">
        <v>0.4</v>
      </c>
      <c r="S38" s="17">
        <v>0.6</v>
      </c>
      <c r="T38" s="17">
        <v>-0.2</v>
      </c>
      <c r="U38" s="17">
        <v>0.7</v>
      </c>
      <c r="V38" s="17"/>
      <c r="W38" s="17">
        <v>0.7</v>
      </c>
      <c r="X38" s="17">
        <v>0.8</v>
      </c>
      <c r="Y38" s="17">
        <v>-0.1</v>
      </c>
      <c r="Z38" s="17"/>
      <c r="AA38" s="17">
        <v>0.3</v>
      </c>
      <c r="AB38" s="17"/>
      <c r="AC38" s="38">
        <v>0.3</v>
      </c>
    </row>
    <row r="39" spans="1:29" x14ac:dyDescent="0.25">
      <c r="A39" s="17" t="s">
        <v>2</v>
      </c>
      <c r="B39" s="37">
        <v>0.7</v>
      </c>
      <c r="C39" s="17">
        <v>0.3</v>
      </c>
      <c r="D39" s="17">
        <v>0.4</v>
      </c>
      <c r="E39" s="17">
        <v>0.4</v>
      </c>
      <c r="F39" s="17">
        <v>0</v>
      </c>
      <c r="G39" s="17">
        <v>0.3</v>
      </c>
      <c r="H39" s="17">
        <v>0</v>
      </c>
      <c r="I39" s="17">
        <v>0.5</v>
      </c>
      <c r="J39" s="17">
        <v>-0.1</v>
      </c>
      <c r="K39" s="17">
        <v>0</v>
      </c>
      <c r="L39" s="17">
        <v>-0.3</v>
      </c>
      <c r="M39" s="17">
        <v>0.4</v>
      </c>
      <c r="N39" s="17">
        <v>-0.7</v>
      </c>
      <c r="O39" s="17"/>
      <c r="P39" s="17">
        <v>-0.5</v>
      </c>
      <c r="Q39" s="17">
        <v>0.2</v>
      </c>
      <c r="R39" s="17">
        <v>0.8</v>
      </c>
      <c r="S39" s="17">
        <v>1</v>
      </c>
      <c r="T39" s="17">
        <v>-0.1</v>
      </c>
      <c r="U39" s="17">
        <v>1.1000000000000001</v>
      </c>
      <c r="V39" s="17"/>
      <c r="W39" s="17">
        <v>1.1000000000000001</v>
      </c>
      <c r="X39" s="17">
        <v>0.7</v>
      </c>
      <c r="Y39" s="17">
        <v>0.4</v>
      </c>
      <c r="Z39" s="17"/>
      <c r="AA39" s="17">
        <v>0.2</v>
      </c>
      <c r="AB39" s="17"/>
      <c r="AC39" s="38">
        <v>0.7</v>
      </c>
    </row>
    <row r="40" spans="1:29" x14ac:dyDescent="0.25">
      <c r="A40" s="17" t="s">
        <v>1</v>
      </c>
      <c r="B40" s="37">
        <v>-0.2</v>
      </c>
      <c r="C40" s="17">
        <v>-0.5</v>
      </c>
      <c r="D40" s="17">
        <v>-0.5</v>
      </c>
      <c r="E40" s="17">
        <v>-0.5</v>
      </c>
      <c r="F40" s="17">
        <v>0</v>
      </c>
      <c r="G40" s="17">
        <v>-0.2</v>
      </c>
      <c r="H40" s="17">
        <v>0.3</v>
      </c>
      <c r="I40" s="17">
        <v>0.1</v>
      </c>
      <c r="J40" s="17">
        <v>-0.1</v>
      </c>
      <c r="K40" s="17">
        <v>0</v>
      </c>
      <c r="L40" s="17">
        <v>0.2</v>
      </c>
      <c r="M40" s="17">
        <v>-0.1</v>
      </c>
      <c r="N40" s="17">
        <v>0.3</v>
      </c>
      <c r="O40" s="17"/>
      <c r="P40" s="17">
        <v>-0.5</v>
      </c>
      <c r="Q40" s="17">
        <v>-0.7</v>
      </c>
      <c r="R40" s="17">
        <v>-0.1</v>
      </c>
      <c r="S40" s="17">
        <v>-0.1</v>
      </c>
      <c r="T40" s="17">
        <v>0</v>
      </c>
      <c r="U40" s="17">
        <v>-0.8</v>
      </c>
      <c r="V40" s="17"/>
      <c r="W40" s="17">
        <v>-0.4</v>
      </c>
      <c r="X40" s="17">
        <v>-0.4</v>
      </c>
      <c r="Y40" s="17">
        <v>0</v>
      </c>
      <c r="Z40" s="17"/>
      <c r="AA40" s="17">
        <v>-0.3</v>
      </c>
      <c r="AB40" s="17"/>
      <c r="AC40" s="38">
        <v>-0.5</v>
      </c>
    </row>
    <row r="41" spans="1:29" x14ac:dyDescent="0.25">
      <c r="A41" s="17" t="s">
        <v>0</v>
      </c>
      <c r="B41" s="37">
        <v>1.2</v>
      </c>
      <c r="C41" s="17">
        <v>1.6</v>
      </c>
      <c r="D41" s="17">
        <v>1.6</v>
      </c>
      <c r="E41" s="17">
        <v>1.5</v>
      </c>
      <c r="F41" s="17">
        <v>0</v>
      </c>
      <c r="G41" s="17">
        <v>0</v>
      </c>
      <c r="H41" s="17">
        <v>0</v>
      </c>
      <c r="I41" s="17">
        <v>-0.1</v>
      </c>
      <c r="J41" s="17">
        <v>-0.1</v>
      </c>
      <c r="K41" s="17">
        <v>0</v>
      </c>
      <c r="L41" s="17">
        <v>-0.2</v>
      </c>
      <c r="M41" s="17">
        <v>-0.1</v>
      </c>
      <c r="N41" s="17">
        <v>-0.1</v>
      </c>
      <c r="O41" s="17"/>
      <c r="P41" s="17">
        <v>-0.5</v>
      </c>
      <c r="Q41" s="17">
        <v>0.7</v>
      </c>
      <c r="R41" s="17">
        <v>0.3</v>
      </c>
      <c r="S41" s="17">
        <v>0.4</v>
      </c>
      <c r="T41" s="17">
        <v>-0.2</v>
      </c>
      <c r="U41" s="17">
        <v>1</v>
      </c>
      <c r="V41" s="17"/>
      <c r="W41" s="17">
        <v>1.4</v>
      </c>
      <c r="X41" s="17">
        <v>1.6</v>
      </c>
      <c r="Y41" s="17">
        <v>-0.2</v>
      </c>
      <c r="Z41" s="17"/>
      <c r="AA41" s="17">
        <v>-0.1</v>
      </c>
      <c r="AB41" s="17"/>
      <c r="AC41" s="38">
        <v>1.2</v>
      </c>
    </row>
    <row r="42" spans="1:29" x14ac:dyDescent="0.25">
      <c r="A42" s="17" t="s">
        <v>5</v>
      </c>
      <c r="B42" s="37">
        <v>-0.4</v>
      </c>
      <c r="C42" s="17">
        <v>-0.5</v>
      </c>
      <c r="D42" s="17">
        <v>-0.5</v>
      </c>
      <c r="E42" s="17">
        <v>-0.5</v>
      </c>
      <c r="F42" s="17">
        <v>0</v>
      </c>
      <c r="G42" s="17">
        <v>0.2</v>
      </c>
      <c r="H42" s="17">
        <v>0.1</v>
      </c>
      <c r="I42" s="17">
        <v>0.1</v>
      </c>
      <c r="J42" s="17">
        <v>-0.2</v>
      </c>
      <c r="K42" s="17">
        <v>0</v>
      </c>
      <c r="L42" s="17">
        <v>0</v>
      </c>
      <c r="M42" s="17">
        <v>0.7</v>
      </c>
      <c r="N42" s="17">
        <v>-0.7</v>
      </c>
      <c r="O42" s="17"/>
      <c r="P42" s="17">
        <v>-0.5</v>
      </c>
      <c r="Q42" s="17">
        <v>-0.8</v>
      </c>
      <c r="R42" s="17">
        <v>0.6</v>
      </c>
      <c r="S42" s="17">
        <v>0.6</v>
      </c>
      <c r="T42" s="17">
        <v>0</v>
      </c>
      <c r="U42" s="17">
        <v>-0.2</v>
      </c>
      <c r="V42" s="17"/>
      <c r="W42" s="17">
        <v>-0.3</v>
      </c>
      <c r="X42" s="17">
        <v>-0.2</v>
      </c>
      <c r="Y42" s="17">
        <v>-0.1</v>
      </c>
      <c r="Z42" s="17"/>
      <c r="AA42" s="17">
        <v>-0.1</v>
      </c>
      <c r="AB42" s="17"/>
      <c r="AC42" s="38">
        <v>-0.5</v>
      </c>
    </row>
    <row r="43" spans="1:29" x14ac:dyDescent="0.25">
      <c r="A43" s="17" t="s">
        <v>2</v>
      </c>
      <c r="B43" s="37">
        <v>1</v>
      </c>
      <c r="C43" s="17">
        <v>0.8</v>
      </c>
      <c r="D43" s="17">
        <v>0.8</v>
      </c>
      <c r="E43" s="17">
        <v>0.8</v>
      </c>
      <c r="F43" s="17">
        <v>0</v>
      </c>
      <c r="G43" s="17">
        <v>0.4</v>
      </c>
      <c r="H43" s="17">
        <v>-0.2</v>
      </c>
      <c r="I43" s="17">
        <v>0.2</v>
      </c>
      <c r="J43" s="17">
        <v>-0.1</v>
      </c>
      <c r="K43" s="17">
        <v>0</v>
      </c>
      <c r="L43" s="17">
        <v>-0.2</v>
      </c>
      <c r="M43" s="17">
        <v>0.1</v>
      </c>
      <c r="N43" s="17">
        <v>-0.3</v>
      </c>
      <c r="O43" s="17"/>
      <c r="P43" s="17">
        <v>-0.6</v>
      </c>
      <c r="Q43" s="17">
        <v>0.3</v>
      </c>
      <c r="R43" s="17">
        <v>-0.2</v>
      </c>
      <c r="S43" s="17">
        <v>0</v>
      </c>
      <c r="T43" s="17">
        <v>-0.2</v>
      </c>
      <c r="U43" s="17">
        <v>0.1</v>
      </c>
      <c r="V43" s="17"/>
      <c r="W43" s="17">
        <v>1.1000000000000001</v>
      </c>
      <c r="X43" s="17">
        <v>1</v>
      </c>
      <c r="Y43" s="17">
        <v>0.1</v>
      </c>
      <c r="Z43" s="17"/>
      <c r="AA43" s="17">
        <v>0.3</v>
      </c>
      <c r="AB43" s="17"/>
      <c r="AC43" s="38">
        <v>1.1000000000000001</v>
      </c>
    </row>
    <row r="44" spans="1:29" x14ac:dyDescent="0.25">
      <c r="A44" s="17" t="s">
        <v>1</v>
      </c>
      <c r="B44" s="37">
        <v>-0.4</v>
      </c>
      <c r="C44" s="17">
        <v>0</v>
      </c>
      <c r="D44" s="17">
        <v>0</v>
      </c>
      <c r="E44" s="17">
        <v>0</v>
      </c>
      <c r="F44" s="17">
        <v>0</v>
      </c>
      <c r="G44" s="17">
        <v>0.2</v>
      </c>
      <c r="H44" s="17">
        <v>0.1</v>
      </c>
      <c r="I44" s="17">
        <v>-0.1</v>
      </c>
      <c r="J44" s="17">
        <v>0</v>
      </c>
      <c r="K44" s="17">
        <v>-0.1</v>
      </c>
      <c r="L44" s="17">
        <v>-0.6</v>
      </c>
      <c r="M44" s="17">
        <v>0.3</v>
      </c>
      <c r="N44" s="17">
        <v>-0.9</v>
      </c>
      <c r="O44" s="17"/>
      <c r="P44" s="17">
        <v>-0.5</v>
      </c>
      <c r="Q44" s="17">
        <v>-0.9</v>
      </c>
      <c r="R44" s="17">
        <v>0.4</v>
      </c>
      <c r="S44" s="17">
        <v>0.5</v>
      </c>
      <c r="T44" s="17">
        <v>-0.1</v>
      </c>
      <c r="U44" s="17">
        <v>-0.5</v>
      </c>
      <c r="V44" s="17"/>
      <c r="W44" s="17">
        <v>0.2</v>
      </c>
      <c r="X44" s="17">
        <v>0.3</v>
      </c>
      <c r="Y44" s="17">
        <v>-0.2</v>
      </c>
      <c r="Z44" s="17"/>
      <c r="AA44" s="17">
        <v>0.3</v>
      </c>
      <c r="AB44" s="17"/>
      <c r="AC44" s="38">
        <v>-0.4</v>
      </c>
    </row>
    <row r="45" spans="1:29" x14ac:dyDescent="0.25">
      <c r="A45" s="17" t="s">
        <v>0</v>
      </c>
      <c r="B45" s="37">
        <v>0.5</v>
      </c>
      <c r="C45" s="17">
        <v>0.2</v>
      </c>
      <c r="D45" s="17">
        <v>0.2</v>
      </c>
      <c r="E45" s="17">
        <v>0.2</v>
      </c>
      <c r="F45" s="17">
        <v>0</v>
      </c>
      <c r="G45" s="17">
        <v>0</v>
      </c>
      <c r="H45" s="17">
        <v>-0.1</v>
      </c>
      <c r="I45" s="17">
        <v>0.2</v>
      </c>
      <c r="J45" s="17">
        <v>0</v>
      </c>
      <c r="K45" s="17">
        <v>0.1</v>
      </c>
      <c r="L45" s="17">
        <v>0.1</v>
      </c>
      <c r="M45" s="17">
        <v>0.1</v>
      </c>
      <c r="N45" s="17">
        <v>0</v>
      </c>
      <c r="O45" s="17"/>
      <c r="P45" s="17">
        <v>0.3</v>
      </c>
      <c r="Q45" s="17">
        <v>0.8</v>
      </c>
      <c r="R45" s="17">
        <v>0.8</v>
      </c>
      <c r="S45" s="17">
        <v>1.1000000000000001</v>
      </c>
      <c r="T45" s="17">
        <v>-0.3</v>
      </c>
      <c r="U45" s="17">
        <v>1.6</v>
      </c>
      <c r="V45" s="17"/>
      <c r="W45" s="17">
        <v>0.3</v>
      </c>
      <c r="X45" s="17">
        <v>0</v>
      </c>
      <c r="Y45" s="17">
        <v>0.3</v>
      </c>
      <c r="Z45" s="17"/>
      <c r="AA45" s="17">
        <v>0</v>
      </c>
      <c r="AB45" s="17"/>
      <c r="AC45" s="38">
        <v>0.5</v>
      </c>
    </row>
    <row r="46" spans="1:29" x14ac:dyDescent="0.25">
      <c r="A46" s="17" t="s">
        <v>4</v>
      </c>
      <c r="B46" s="37">
        <v>0.8</v>
      </c>
      <c r="C46" s="17">
        <v>0.2</v>
      </c>
      <c r="D46" s="17">
        <v>0.2</v>
      </c>
      <c r="E46" s="17">
        <v>0.2</v>
      </c>
      <c r="F46" s="17">
        <v>0</v>
      </c>
      <c r="G46" s="17">
        <v>0.2</v>
      </c>
      <c r="H46" s="17">
        <v>-0.2</v>
      </c>
      <c r="I46" s="17">
        <v>0</v>
      </c>
      <c r="J46" s="17">
        <v>0.2</v>
      </c>
      <c r="K46" s="17">
        <v>0</v>
      </c>
      <c r="L46" s="17">
        <v>0.2</v>
      </c>
      <c r="M46" s="17">
        <v>-0.2</v>
      </c>
      <c r="N46" s="17">
        <v>0.4</v>
      </c>
      <c r="O46" s="17"/>
      <c r="P46" s="17">
        <v>0.3</v>
      </c>
      <c r="Q46" s="17">
        <v>1.1000000000000001</v>
      </c>
      <c r="R46" s="17">
        <v>-1.2</v>
      </c>
      <c r="S46" s="17">
        <v>-0.8</v>
      </c>
      <c r="T46" s="17">
        <v>-0.4</v>
      </c>
      <c r="U46" s="17">
        <v>-0.1</v>
      </c>
      <c r="V46" s="17"/>
      <c r="W46" s="17">
        <v>0.6</v>
      </c>
      <c r="X46" s="17">
        <v>0.3</v>
      </c>
      <c r="Y46" s="17">
        <v>0.2</v>
      </c>
      <c r="Z46" s="17"/>
      <c r="AA46" s="17">
        <v>0.5</v>
      </c>
      <c r="AB46" s="17"/>
      <c r="AC46" s="38">
        <v>1</v>
      </c>
    </row>
    <row r="47" spans="1:29" x14ac:dyDescent="0.25">
      <c r="A47" s="17" t="s">
        <v>2</v>
      </c>
      <c r="B47" s="37">
        <v>0.2</v>
      </c>
      <c r="C47" s="17">
        <v>-0.5</v>
      </c>
      <c r="D47" s="17">
        <v>-0.5</v>
      </c>
      <c r="E47" s="17">
        <v>-0.5</v>
      </c>
      <c r="F47" s="17">
        <v>0.1</v>
      </c>
      <c r="G47" s="17">
        <v>-0.3</v>
      </c>
      <c r="H47" s="17">
        <v>0.1</v>
      </c>
      <c r="I47" s="17">
        <v>-0.3</v>
      </c>
      <c r="J47" s="17">
        <v>-0.1</v>
      </c>
      <c r="K47" s="17">
        <v>0</v>
      </c>
      <c r="L47" s="17">
        <v>1.1000000000000001</v>
      </c>
      <c r="M47" s="17">
        <v>0.3</v>
      </c>
      <c r="N47" s="17">
        <v>0.9</v>
      </c>
      <c r="O47" s="17"/>
      <c r="P47" s="17">
        <v>0.8</v>
      </c>
      <c r="Q47" s="17">
        <v>1.1000000000000001</v>
      </c>
      <c r="R47" s="17">
        <v>0.4</v>
      </c>
      <c r="S47" s="17">
        <v>0.6</v>
      </c>
      <c r="T47" s="17">
        <v>-0.2</v>
      </c>
      <c r="U47" s="17">
        <v>1.4</v>
      </c>
      <c r="V47" s="17"/>
      <c r="W47" s="17">
        <v>-0.9</v>
      </c>
      <c r="X47" s="17">
        <v>-0.5</v>
      </c>
      <c r="Y47" s="17">
        <v>-0.4</v>
      </c>
      <c r="Z47" s="17"/>
      <c r="AA47" s="17">
        <v>-0.2</v>
      </c>
      <c r="AB47" s="17"/>
      <c r="AC47" s="38">
        <v>0.2</v>
      </c>
    </row>
    <row r="48" spans="1:29" x14ac:dyDescent="0.25">
      <c r="A48" s="17" t="s">
        <v>1</v>
      </c>
      <c r="B48" s="37">
        <v>-1.4</v>
      </c>
      <c r="C48" s="17">
        <v>-0.4</v>
      </c>
      <c r="D48" s="17">
        <v>-0.4</v>
      </c>
      <c r="E48" s="17">
        <v>-0.4</v>
      </c>
      <c r="F48" s="17">
        <v>-0.1</v>
      </c>
      <c r="G48" s="17">
        <v>-0.1</v>
      </c>
      <c r="H48" s="17">
        <v>-0.7</v>
      </c>
      <c r="I48" s="17">
        <v>0</v>
      </c>
      <c r="J48" s="17">
        <v>-0.1</v>
      </c>
      <c r="K48" s="17">
        <v>0</v>
      </c>
      <c r="L48" s="17">
        <v>0</v>
      </c>
      <c r="M48" s="17">
        <v>0.3</v>
      </c>
      <c r="N48" s="17">
        <v>-0.3</v>
      </c>
      <c r="O48" s="17"/>
      <c r="P48" s="17">
        <v>0.3</v>
      </c>
      <c r="Q48" s="17">
        <v>-1.1000000000000001</v>
      </c>
      <c r="R48" s="17">
        <v>-0.2</v>
      </c>
      <c r="S48" s="17">
        <v>0.1</v>
      </c>
      <c r="T48" s="17">
        <v>-0.2</v>
      </c>
      <c r="U48" s="17">
        <v>-1.2</v>
      </c>
      <c r="V48" s="17"/>
      <c r="W48" s="17">
        <v>-1.4</v>
      </c>
      <c r="X48" s="17">
        <v>-1.3</v>
      </c>
      <c r="Y48" s="17">
        <v>-0.1</v>
      </c>
      <c r="Z48" s="17"/>
      <c r="AA48" s="17">
        <v>-0.3</v>
      </c>
      <c r="AB48" s="17"/>
      <c r="AC48" s="38">
        <v>-0.7</v>
      </c>
    </row>
    <row r="49" spans="1:29" x14ac:dyDescent="0.25">
      <c r="A49" s="17" t="s">
        <v>0</v>
      </c>
      <c r="B49" s="37">
        <v>0.5</v>
      </c>
      <c r="C49" s="17">
        <v>0</v>
      </c>
      <c r="D49" s="17">
        <v>0</v>
      </c>
      <c r="E49" s="17">
        <v>0</v>
      </c>
      <c r="F49" s="17">
        <v>0</v>
      </c>
      <c r="G49" s="17">
        <v>0.4</v>
      </c>
      <c r="H49" s="17">
        <v>0.3</v>
      </c>
      <c r="I49" s="17">
        <v>0</v>
      </c>
      <c r="J49" s="17">
        <v>0</v>
      </c>
      <c r="K49" s="17">
        <v>0</v>
      </c>
      <c r="L49" s="17">
        <v>-0.2</v>
      </c>
      <c r="M49" s="17">
        <v>0.5</v>
      </c>
      <c r="N49" s="17">
        <v>-0.7</v>
      </c>
      <c r="O49" s="17"/>
      <c r="P49" s="17">
        <v>-0.2</v>
      </c>
      <c r="Q49" s="17">
        <v>0.3</v>
      </c>
      <c r="R49" s="17">
        <v>0.4</v>
      </c>
      <c r="S49" s="17">
        <v>0.4</v>
      </c>
      <c r="T49" s="17">
        <v>-0.1</v>
      </c>
      <c r="U49" s="17">
        <v>0.7</v>
      </c>
      <c r="V49" s="17"/>
      <c r="W49" s="17">
        <v>0.7</v>
      </c>
      <c r="X49" s="17">
        <v>0.8</v>
      </c>
      <c r="Y49" s="17">
        <v>0</v>
      </c>
      <c r="Z49" s="17"/>
      <c r="AA49" s="17">
        <v>0.4</v>
      </c>
      <c r="AB49" s="17"/>
      <c r="AC49" s="38">
        <v>0.2</v>
      </c>
    </row>
    <row r="50" spans="1:29" x14ac:dyDescent="0.25">
      <c r="A50" s="17" t="s">
        <v>3</v>
      </c>
      <c r="B50" s="37">
        <v>-0.5</v>
      </c>
      <c r="C50" s="17">
        <v>-0.2</v>
      </c>
      <c r="D50" s="17">
        <v>-0.1</v>
      </c>
      <c r="E50" s="17">
        <v>-0.1</v>
      </c>
      <c r="F50" s="17">
        <v>0</v>
      </c>
      <c r="G50" s="17">
        <v>-0.4</v>
      </c>
      <c r="H50" s="17">
        <v>0</v>
      </c>
      <c r="I50" s="17">
        <v>0.1</v>
      </c>
      <c r="J50" s="17">
        <v>0</v>
      </c>
      <c r="K50" s="17">
        <v>0</v>
      </c>
      <c r="L50" s="17">
        <v>0.1</v>
      </c>
      <c r="M50" s="17">
        <v>-0.8</v>
      </c>
      <c r="N50" s="17">
        <v>0.9</v>
      </c>
      <c r="O50" s="17"/>
      <c r="P50" s="17">
        <v>-0.1</v>
      </c>
      <c r="Q50" s="17">
        <v>-0.6</v>
      </c>
      <c r="R50" s="17">
        <v>-0.2</v>
      </c>
      <c r="S50" s="17">
        <v>0</v>
      </c>
      <c r="T50" s="17">
        <v>-0.2</v>
      </c>
      <c r="U50" s="17">
        <v>-0.8</v>
      </c>
      <c r="V50" s="17"/>
      <c r="W50" s="17">
        <v>-0.7</v>
      </c>
      <c r="X50" s="17">
        <v>-0.7</v>
      </c>
      <c r="Y50" s="17">
        <v>0</v>
      </c>
      <c r="Z50" s="17"/>
      <c r="AA50" s="17">
        <v>-0.5</v>
      </c>
      <c r="AB50" s="17"/>
      <c r="AC50" s="38">
        <v>-0.5</v>
      </c>
    </row>
    <row r="51" spans="1:29" x14ac:dyDescent="0.25">
      <c r="A51" s="17" t="s">
        <v>2</v>
      </c>
      <c r="B51" s="37">
        <v>0.2</v>
      </c>
      <c r="C51" s="17">
        <v>0</v>
      </c>
      <c r="D51" s="17">
        <v>0.1</v>
      </c>
      <c r="E51" s="17">
        <v>0</v>
      </c>
      <c r="F51" s="17">
        <v>0</v>
      </c>
      <c r="G51" s="17">
        <v>0.2</v>
      </c>
      <c r="H51" s="17">
        <v>0</v>
      </c>
      <c r="I51" s="17">
        <v>0.4</v>
      </c>
      <c r="J51" s="17">
        <v>0</v>
      </c>
      <c r="K51" s="17">
        <v>0</v>
      </c>
      <c r="L51" s="17">
        <v>-0.5</v>
      </c>
      <c r="M51" s="17">
        <v>0.1</v>
      </c>
      <c r="N51" s="17">
        <v>-0.6</v>
      </c>
      <c r="O51" s="17"/>
      <c r="P51" s="17">
        <v>0.4</v>
      </c>
      <c r="Q51" s="17">
        <v>0.6</v>
      </c>
      <c r="R51" s="17">
        <v>0.4</v>
      </c>
      <c r="S51" s="17">
        <v>0.5</v>
      </c>
      <c r="T51" s="17">
        <v>-0.1</v>
      </c>
      <c r="U51" s="17">
        <v>1</v>
      </c>
      <c r="V51" s="17"/>
      <c r="W51" s="17">
        <v>0.6</v>
      </c>
      <c r="X51" s="17">
        <v>0.1</v>
      </c>
      <c r="Y51" s="17">
        <v>0.5</v>
      </c>
      <c r="Z51" s="17"/>
      <c r="AA51" s="17">
        <v>0.2</v>
      </c>
      <c r="AB51" s="17"/>
      <c r="AC51" s="38">
        <v>0.2</v>
      </c>
    </row>
    <row r="52" spans="1:29" x14ac:dyDescent="0.25">
      <c r="A52" s="17" t="s">
        <v>1</v>
      </c>
      <c r="B52" s="37">
        <v>0.7</v>
      </c>
      <c r="C52" s="17">
        <v>0.2</v>
      </c>
      <c r="D52" s="17">
        <v>0.3</v>
      </c>
      <c r="E52" s="17">
        <v>0.2</v>
      </c>
      <c r="F52" s="17">
        <v>0</v>
      </c>
      <c r="G52" s="17">
        <v>0.1</v>
      </c>
      <c r="H52" s="17">
        <v>0.3</v>
      </c>
      <c r="I52" s="17">
        <v>0</v>
      </c>
      <c r="J52" s="17">
        <v>0.1</v>
      </c>
      <c r="K52" s="17">
        <v>0</v>
      </c>
      <c r="L52" s="17">
        <v>-0.2</v>
      </c>
      <c r="M52" s="17">
        <v>0.5</v>
      </c>
      <c r="N52" s="17">
        <v>-0.6</v>
      </c>
      <c r="O52" s="17"/>
      <c r="P52" s="17">
        <v>0.1</v>
      </c>
      <c r="Q52" s="17">
        <v>0.7</v>
      </c>
      <c r="R52" s="17">
        <v>-0.1</v>
      </c>
      <c r="S52" s="17">
        <v>0.1</v>
      </c>
      <c r="T52" s="17">
        <v>-0.1</v>
      </c>
      <c r="U52" s="17">
        <v>0.6</v>
      </c>
      <c r="V52" s="17"/>
      <c r="W52" s="17">
        <v>0.8</v>
      </c>
      <c r="X52" s="17">
        <v>0.7</v>
      </c>
      <c r="Y52" s="17">
        <v>0.1</v>
      </c>
      <c r="Z52" s="17"/>
      <c r="AA52" s="17">
        <v>0.2</v>
      </c>
      <c r="AB52" s="17"/>
      <c r="AC52" s="38">
        <v>0.3</v>
      </c>
    </row>
    <row r="53" spans="1:29" x14ac:dyDescent="0.25">
      <c r="A53" s="17" t="s">
        <v>0</v>
      </c>
      <c r="B53" s="37">
        <v>0.5</v>
      </c>
      <c r="C53" s="17">
        <v>0</v>
      </c>
      <c r="D53" s="17">
        <v>0</v>
      </c>
      <c r="E53" s="17">
        <v>0</v>
      </c>
      <c r="F53" s="17">
        <v>0</v>
      </c>
      <c r="G53" s="17">
        <v>-0.1</v>
      </c>
      <c r="H53" s="17">
        <v>-0.2</v>
      </c>
      <c r="I53" s="17">
        <v>0</v>
      </c>
      <c r="J53" s="17">
        <v>0</v>
      </c>
      <c r="K53" s="17">
        <v>0</v>
      </c>
      <c r="L53" s="17">
        <v>0.8</v>
      </c>
      <c r="M53" s="17">
        <v>0.4</v>
      </c>
      <c r="N53" s="17">
        <v>0.4</v>
      </c>
      <c r="O53" s="17"/>
      <c r="P53" s="17">
        <v>0</v>
      </c>
      <c r="Q53" s="17">
        <v>0.5</v>
      </c>
      <c r="R53" s="17">
        <v>-0.2</v>
      </c>
      <c r="S53" s="17">
        <v>-0.3</v>
      </c>
      <c r="T53" s="17">
        <v>0.1</v>
      </c>
      <c r="U53" s="17">
        <v>0.2</v>
      </c>
      <c r="V53" s="17"/>
      <c r="W53" s="17">
        <v>-0.3</v>
      </c>
      <c r="X53" s="17">
        <v>-0.3</v>
      </c>
      <c r="Y53" s="17">
        <v>0</v>
      </c>
      <c r="Z53" s="17"/>
      <c r="AA53" s="17">
        <v>-0.1</v>
      </c>
      <c r="AB53" s="17"/>
      <c r="AC53" s="38">
        <v>0.7</v>
      </c>
    </row>
    <row r="54" spans="1:29" x14ac:dyDescent="0.25">
      <c r="A54" s="17" t="s">
        <v>189</v>
      </c>
      <c r="B54" s="37">
        <v>0.3</v>
      </c>
      <c r="C54" s="17">
        <v>0.4</v>
      </c>
      <c r="D54" s="17">
        <v>0.4</v>
      </c>
      <c r="E54" s="17">
        <v>0.4</v>
      </c>
      <c r="F54" s="17">
        <v>0</v>
      </c>
      <c r="G54" s="17">
        <v>0.1</v>
      </c>
      <c r="H54" s="17">
        <v>0.4</v>
      </c>
      <c r="I54" s="17">
        <v>0</v>
      </c>
      <c r="J54" s="17">
        <v>0</v>
      </c>
      <c r="K54" s="17">
        <v>0</v>
      </c>
      <c r="L54" s="17">
        <v>-0.6</v>
      </c>
      <c r="M54" s="17">
        <v>-0.1</v>
      </c>
      <c r="N54" s="17">
        <v>-0.6</v>
      </c>
      <c r="O54" s="17"/>
      <c r="P54" s="17">
        <v>-0.2</v>
      </c>
      <c r="Q54" s="17">
        <v>0</v>
      </c>
      <c r="R54" s="17">
        <v>0.4</v>
      </c>
      <c r="S54" s="17">
        <v>0.4</v>
      </c>
      <c r="T54" s="17">
        <v>0</v>
      </c>
      <c r="U54" s="17">
        <v>0.4</v>
      </c>
      <c r="V54" s="17"/>
      <c r="W54" s="17">
        <v>0.9</v>
      </c>
      <c r="X54" s="17">
        <v>0.9</v>
      </c>
      <c r="Y54" s="17">
        <v>0</v>
      </c>
      <c r="Z54" s="17"/>
      <c r="AA54" s="17">
        <v>0.1</v>
      </c>
      <c r="AB54" s="17"/>
      <c r="AC54" s="38">
        <v>-0.2</v>
      </c>
    </row>
    <row r="55" spans="1:29" x14ac:dyDescent="0.25">
      <c r="A55" s="17" t="s">
        <v>2</v>
      </c>
      <c r="B55" s="37">
        <v>0.6</v>
      </c>
      <c r="C55" s="17">
        <v>0.1</v>
      </c>
      <c r="D55" s="17">
        <v>0.1</v>
      </c>
      <c r="E55" s="17">
        <v>0.1</v>
      </c>
      <c r="F55" s="17">
        <v>0</v>
      </c>
      <c r="G55" s="17">
        <v>0.2</v>
      </c>
      <c r="H55" s="17">
        <v>0</v>
      </c>
      <c r="I55" s="17">
        <v>0.1</v>
      </c>
      <c r="J55" s="17">
        <v>0</v>
      </c>
      <c r="K55" s="17">
        <v>0</v>
      </c>
      <c r="L55" s="17">
        <v>0.1</v>
      </c>
      <c r="M55" s="17">
        <v>0.4</v>
      </c>
      <c r="N55" s="17">
        <v>-0.3</v>
      </c>
      <c r="O55" s="17"/>
      <c r="P55" s="17">
        <v>0.6</v>
      </c>
      <c r="Q55" s="17">
        <v>1.2</v>
      </c>
      <c r="R55" s="17">
        <v>-0.5</v>
      </c>
      <c r="S55" s="17">
        <v>-0.5</v>
      </c>
      <c r="T55" s="17">
        <v>0</v>
      </c>
      <c r="U55" s="17">
        <v>0.6</v>
      </c>
      <c r="V55" s="17"/>
      <c r="W55" s="17">
        <v>0.5</v>
      </c>
      <c r="X55" s="17">
        <v>0.4</v>
      </c>
      <c r="Y55" s="17">
        <v>0.1</v>
      </c>
      <c r="Z55" s="17"/>
      <c r="AA55" s="17">
        <v>0.2</v>
      </c>
      <c r="AB55" s="17"/>
      <c r="AC55" s="38">
        <v>0.6</v>
      </c>
    </row>
    <row r="56" spans="1:29" s="17" customFormat="1" x14ac:dyDescent="0.25">
      <c r="A56" s="17" t="s">
        <v>1</v>
      </c>
      <c r="B56" s="37">
        <v>-0.7</v>
      </c>
      <c r="C56" s="17">
        <v>0.3</v>
      </c>
      <c r="D56" s="17">
        <v>0.2</v>
      </c>
      <c r="E56" s="17">
        <v>0.2</v>
      </c>
      <c r="F56" s="17">
        <v>-0.4</v>
      </c>
      <c r="G56" s="17">
        <v>0</v>
      </c>
      <c r="H56" s="17">
        <v>-0.2</v>
      </c>
      <c r="I56" s="17">
        <v>0</v>
      </c>
      <c r="J56" s="17">
        <v>-0.1</v>
      </c>
      <c r="K56" s="17">
        <v>0</v>
      </c>
      <c r="L56" s="17">
        <v>-0.3</v>
      </c>
      <c r="M56" s="17">
        <v>-0.3</v>
      </c>
      <c r="N56" s="17">
        <v>0</v>
      </c>
      <c r="P56" s="17">
        <v>0.1</v>
      </c>
      <c r="Q56" s="17">
        <v>-0.5</v>
      </c>
      <c r="R56" s="17">
        <v>0.8</v>
      </c>
      <c r="S56" s="17">
        <v>0.8</v>
      </c>
      <c r="T56" s="17">
        <v>0</v>
      </c>
      <c r="U56" s="17">
        <v>0.3</v>
      </c>
      <c r="W56" s="17">
        <v>-0.4</v>
      </c>
      <c r="X56" s="17">
        <v>-0.3</v>
      </c>
      <c r="Y56" s="17">
        <v>0</v>
      </c>
      <c r="AA56" s="17">
        <v>-0.4</v>
      </c>
      <c r="AC56" s="38">
        <v>-0.4</v>
      </c>
    </row>
    <row r="57" spans="1:29" ht="15" thickBot="1" x14ac:dyDescent="0.3">
      <c r="A57" s="17" t="s">
        <v>0</v>
      </c>
      <c r="B57" s="39">
        <v>0.3</v>
      </c>
      <c r="C57" s="17">
        <v>0.2</v>
      </c>
      <c r="D57" s="17">
        <v>0.1</v>
      </c>
      <c r="E57" s="17">
        <v>0.1</v>
      </c>
      <c r="F57" s="17">
        <v>0.2</v>
      </c>
      <c r="G57" s="17">
        <v>0.3</v>
      </c>
      <c r="H57" s="17">
        <v>-0.3</v>
      </c>
      <c r="I57" s="17">
        <v>0.1</v>
      </c>
      <c r="J57" s="17">
        <v>0</v>
      </c>
      <c r="K57" s="17">
        <v>0</v>
      </c>
      <c r="L57" s="17">
        <v>0</v>
      </c>
      <c r="M57" s="17">
        <v>-0.1</v>
      </c>
      <c r="N57" s="17">
        <v>0.1</v>
      </c>
      <c r="O57" s="17"/>
      <c r="P57" s="17">
        <v>0</v>
      </c>
      <c r="Q57" s="17">
        <v>0.4</v>
      </c>
      <c r="R57" s="17">
        <v>-0.6</v>
      </c>
      <c r="S57" s="17">
        <v>-0.4</v>
      </c>
      <c r="T57" s="17">
        <v>-0.2</v>
      </c>
      <c r="U57" s="17">
        <v>-0.2</v>
      </c>
      <c r="V57" s="17"/>
      <c r="W57" s="17">
        <v>0.3</v>
      </c>
      <c r="X57" s="17">
        <v>0.3</v>
      </c>
      <c r="Y57" s="17">
        <v>0</v>
      </c>
      <c r="Z57" s="17"/>
      <c r="AA57" s="17">
        <v>0.4</v>
      </c>
      <c r="AB57" s="35"/>
      <c r="AC57" s="17">
        <v>0.6</v>
      </c>
    </row>
    <row r="58" spans="1:29" ht="14.25" customHeight="1" x14ac:dyDescent="0.25">
      <c r="A58" s="20" t="s">
        <v>121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8"/>
      <c r="Q58" s="18"/>
      <c r="R58" s="18"/>
      <c r="S58" s="17"/>
      <c r="T58" s="17"/>
      <c r="U58" s="17"/>
      <c r="V58" s="17"/>
      <c r="W58" s="17"/>
      <c r="X58" s="17"/>
      <c r="Y58" s="17"/>
      <c r="Z58" s="19"/>
      <c r="AA58" s="17"/>
      <c r="AB58" s="17"/>
      <c r="AC58" s="17"/>
    </row>
    <row r="59" spans="1:29" ht="14.25" customHeight="1" x14ac:dyDescent="0.25">
      <c r="A59" s="20" t="s">
        <v>144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8"/>
      <c r="Q59" s="18"/>
      <c r="R59" s="18"/>
      <c r="S59" s="17"/>
      <c r="T59" s="17"/>
      <c r="U59" s="17"/>
      <c r="V59" s="17"/>
      <c r="W59" s="17"/>
      <c r="X59" s="17"/>
      <c r="Y59" s="17"/>
      <c r="Z59" s="19"/>
      <c r="AA59" s="17"/>
      <c r="AB59" s="17"/>
      <c r="AC59" s="17"/>
    </row>
    <row r="60" spans="1:29" ht="14.25" customHeight="1" x14ac:dyDescent="0.25">
      <c r="A60" s="20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8"/>
      <c r="Q60" s="18"/>
      <c r="R60" s="18"/>
      <c r="S60" s="17"/>
      <c r="T60" s="17"/>
      <c r="U60" s="17"/>
      <c r="V60" s="17"/>
      <c r="W60" s="17"/>
      <c r="X60" s="17"/>
      <c r="Y60" s="17"/>
      <c r="Z60" s="19"/>
      <c r="AA60" s="17"/>
      <c r="AB60" s="17"/>
      <c r="AC60" s="17"/>
    </row>
    <row r="61" spans="1:29" x14ac:dyDescent="0.25">
      <c r="A61" s="20" t="s">
        <v>118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8"/>
      <c r="Q61" s="18"/>
      <c r="R61" s="18"/>
      <c r="S61" s="17"/>
      <c r="T61" s="17"/>
      <c r="U61" s="17"/>
      <c r="V61" s="17"/>
      <c r="W61" s="17"/>
      <c r="X61" s="17"/>
      <c r="Y61" s="17"/>
      <c r="Z61" s="19"/>
      <c r="AA61" s="17"/>
      <c r="AB61" s="17"/>
      <c r="AC61" s="17"/>
    </row>
    <row r="62" spans="1:29" x14ac:dyDescent="0.25">
      <c r="A62" s="20" t="str">
        <f>HLOOKUP(A61,'kiyo-jg'!A61:A62,2,0)</f>
        <v xml:space="preserve"> 국내총생산(지출측)에 대한 기여도, 다만 교역이득 및 해외로부터의 소득은 국민총소득에 대한 기여도.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8"/>
      <c r="Q62" s="18"/>
      <c r="R62" s="18"/>
      <c r="S62" s="17"/>
      <c r="T62" s="17"/>
      <c r="U62" s="17"/>
      <c r="V62" s="17"/>
      <c r="W62" s="17"/>
      <c r="X62" s="17"/>
      <c r="Y62" s="17"/>
      <c r="Z62" s="19"/>
      <c r="AA62" s="17"/>
      <c r="AB62" s="17"/>
      <c r="AC62" s="17"/>
    </row>
    <row r="63" spans="1:29" x14ac:dyDescent="0.25">
      <c r="A63" s="20"/>
      <c r="O63" s="19"/>
      <c r="Z63" s="19"/>
    </row>
    <row r="64" spans="1:29" x14ac:dyDescent="0.25">
      <c r="A64" s="20" t="s">
        <v>119</v>
      </c>
      <c r="O64" s="19"/>
      <c r="Z64" s="19"/>
    </row>
    <row r="65" spans="1:26" x14ac:dyDescent="0.25">
      <c r="A65" s="20" t="str">
        <f>HLOOKUP(A64,'kiyo-jg'!A64:A65,2,0)</f>
        <v xml:space="preserve"> 반올림의 관계상, 각 항목의 기여도 합계는 반드시 국내총생산(지출측) 혹은 국민총소득의 증가율과 일치하지 않습니다.</v>
      </c>
      <c r="O65" s="19"/>
      <c r="Z65" s="19"/>
    </row>
    <row r="66" spans="1:26" x14ac:dyDescent="0.25">
      <c r="A66" s="20"/>
      <c r="O66" s="19"/>
      <c r="Z66" s="19"/>
    </row>
    <row r="67" spans="1:26" x14ac:dyDescent="0.25">
      <c r="A67" s="20" t="s">
        <v>120</v>
      </c>
      <c r="O67" s="19"/>
      <c r="Z67" s="19"/>
    </row>
    <row r="68" spans="1:26" x14ac:dyDescent="0.25">
      <c r="A68" s="20" t="str">
        <f>HLOOKUP(A64,'kiyo-jg'!A64:A65,2,0)</f>
        <v xml:space="preserve"> 반올림의 관계상, 각 항목의 기여도 합계는 반드시 국내총생산(지출측) 혹은 국민총소득의 증가율과 일치하지 않습니다.</v>
      </c>
      <c r="O68" s="19"/>
      <c r="Z68" s="19"/>
    </row>
    <row r="69" spans="1:26" x14ac:dyDescent="0.25">
      <c r="A69" s="20"/>
      <c r="O69" s="19"/>
      <c r="Z69" s="19"/>
    </row>
    <row r="70" spans="1:26" x14ac:dyDescent="0.25">
      <c r="A70" s="20" t="s">
        <v>122</v>
      </c>
      <c r="O70" s="19"/>
      <c r="Z70" s="19"/>
    </row>
    <row r="71" spans="1:26" x14ac:dyDescent="0.25">
      <c r="A71" s="20" t="str">
        <f>HLOOKUP(A70,'kiyo-jg'!A70:A71,2,0)</f>
        <v xml:space="preserve"> 재화 및 서비스의 순수출 기여도는 재화 및 서비스의 수출 기여도 - 재화및 서비스의 수입 기여도로 구하고 있습니다.</v>
      </c>
      <c r="O71" s="19"/>
      <c r="Z71" s="19"/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59"/>
  <sheetViews>
    <sheetView showGridLines="0" zoomScaleNormal="100" workbookViewId="0">
      <selection activeCell="A7" sqref="A7"/>
    </sheetView>
  </sheetViews>
  <sheetFormatPr defaultRowHeight="14.25" x14ac:dyDescent="0.25"/>
  <cols>
    <col min="1" max="1" width="11.5703125" bestFit="1" customWidth="1"/>
    <col min="2" max="2" width="11.140625" bestFit="1" customWidth="1"/>
    <col min="3" max="3" width="11.140625" customWidth="1"/>
    <col min="4" max="4" width="13.42578125" customWidth="1"/>
    <col min="5" max="5" width="16.5703125" bestFit="1" customWidth="1"/>
    <col min="6" max="6" width="9.140625" bestFit="1" customWidth="1"/>
    <col min="7" max="7" width="9.7109375" customWidth="1"/>
    <col min="8" max="8" width="9.85546875" bestFit="1" customWidth="1"/>
    <col min="9" max="9" width="11" customWidth="1"/>
    <col min="10" max="10" width="9.140625" bestFit="1" customWidth="1"/>
    <col min="11" max="11" width="10.140625" customWidth="1"/>
    <col min="12" max="14" width="9.85546875" bestFit="1" customWidth="1"/>
    <col min="15" max="15" width="1.7109375" customWidth="1"/>
    <col min="16" max="16" width="11.140625" bestFit="1" customWidth="1"/>
    <col min="17" max="17" width="1.7109375" customWidth="1"/>
    <col min="18" max="19" width="11" bestFit="1" customWidth="1"/>
    <col min="20" max="20" width="9.85546875" bestFit="1" customWidth="1"/>
    <col min="21" max="21" width="1.7109375" customWidth="1"/>
    <col min="22" max="22" width="9.85546875" bestFit="1" customWidth="1"/>
    <col min="23" max="23" width="1.7109375" customWidth="1"/>
    <col min="24" max="24" width="14.28515625" customWidth="1"/>
    <col min="25" max="25" width="9.28515625" customWidth="1"/>
  </cols>
  <sheetData>
    <row r="1" spans="1:24" ht="19.5" x14ac:dyDescent="0.25">
      <c r="A1" s="21" t="s">
        <v>89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2"/>
      <c r="P1" s="24" t="s">
        <v>81</v>
      </c>
      <c r="Q1" s="24"/>
      <c r="R1" s="24"/>
      <c r="S1" s="24"/>
      <c r="T1" s="24"/>
      <c r="U1" s="22"/>
      <c r="V1" s="24"/>
      <c r="W1" s="24"/>
      <c r="X1" s="24" t="s">
        <v>82</v>
      </c>
    </row>
    <row r="2" spans="1:24" ht="19.5" x14ac:dyDescent="0.25">
      <c r="A2" s="21" t="str">
        <f>VLOOKUP(A1,目次!B:C,2,0)</f>
        <v>실질, 계절조정계열, 연율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2"/>
      <c r="P2" s="24" t="s">
        <v>101</v>
      </c>
      <c r="Q2" s="24"/>
      <c r="R2" s="24"/>
      <c r="S2" s="24"/>
      <c r="T2" s="24"/>
      <c r="U2" s="22"/>
      <c r="V2" s="24"/>
      <c r="W2" s="24"/>
      <c r="X2" s="24" t="s">
        <v>103</v>
      </c>
    </row>
    <row r="3" spans="1:24" ht="20.25" thickBo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7"/>
      <c r="M3" s="17"/>
      <c r="N3" s="17"/>
      <c r="O3" s="9"/>
      <c r="P3" s="17"/>
      <c r="Q3" s="17"/>
      <c r="R3" s="17"/>
      <c r="S3" s="17"/>
      <c r="T3" s="17"/>
      <c r="U3" s="9"/>
      <c r="V3" s="17"/>
      <c r="W3" s="17"/>
      <c r="X3" s="17"/>
    </row>
    <row r="4" spans="1:24" ht="28.5" x14ac:dyDescent="0.25">
      <c r="A4" s="10"/>
      <c r="B4" s="4" t="s">
        <v>38</v>
      </c>
      <c r="C4" s="18" t="s">
        <v>39</v>
      </c>
      <c r="D4" s="18" t="s">
        <v>40</v>
      </c>
      <c r="E4" s="18" t="s">
        <v>41</v>
      </c>
      <c r="F4" s="18" t="s">
        <v>42</v>
      </c>
      <c r="G4" s="18" t="s">
        <v>153</v>
      </c>
      <c r="H4" s="18" t="s">
        <v>154</v>
      </c>
      <c r="I4" s="18" t="s">
        <v>43</v>
      </c>
      <c r="J4" s="18" t="s">
        <v>44</v>
      </c>
      <c r="K4" s="18" t="s">
        <v>155</v>
      </c>
      <c r="L4" s="14" t="s">
        <v>45</v>
      </c>
      <c r="M4" s="14"/>
      <c r="N4" s="14"/>
      <c r="O4" s="10"/>
      <c r="P4" s="18" t="s">
        <v>51</v>
      </c>
      <c r="Q4" s="18"/>
      <c r="R4" s="18" t="s">
        <v>52</v>
      </c>
      <c r="S4" s="18" t="s">
        <v>53</v>
      </c>
      <c r="T4" s="18" t="s">
        <v>54</v>
      </c>
      <c r="U4" s="10"/>
      <c r="V4" s="18" t="s">
        <v>73</v>
      </c>
      <c r="W4" s="18"/>
      <c r="X4" s="7" t="s">
        <v>55</v>
      </c>
    </row>
    <row r="5" spans="1:24" x14ac:dyDescent="0.25">
      <c r="A5" s="10"/>
      <c r="B5" s="5"/>
      <c r="C5" s="18"/>
      <c r="D5" s="18"/>
      <c r="E5" s="18"/>
      <c r="F5" s="18"/>
      <c r="G5" s="18"/>
      <c r="H5" s="18"/>
      <c r="I5" s="18"/>
      <c r="J5" s="18"/>
      <c r="K5" s="18"/>
      <c r="L5" s="18" t="s">
        <v>46</v>
      </c>
      <c r="M5" s="18" t="s">
        <v>156</v>
      </c>
      <c r="N5" s="18" t="s">
        <v>157</v>
      </c>
      <c r="O5" s="10"/>
      <c r="P5" s="18"/>
      <c r="Q5" s="18"/>
      <c r="R5" s="18"/>
      <c r="S5" s="18"/>
      <c r="T5" s="18"/>
      <c r="U5" s="10"/>
      <c r="V5" s="18"/>
      <c r="W5" s="18"/>
      <c r="X5" s="7"/>
    </row>
    <row r="6" spans="1:24" ht="38.25" x14ac:dyDescent="0.25">
      <c r="A6" s="10"/>
      <c r="B6" s="25" t="str">
        <f>HLOOKUP(B4,'gaku-jg'!4:8,3,0)</f>
        <v>GDP
(Expenditure Approach)</v>
      </c>
      <c r="C6" s="26" t="str">
        <f>HLOOKUP(C4,'gaku-jg'!4:8,3,0)</f>
        <v>Private
Consumption</v>
      </c>
      <c r="D6" s="26" t="str">
        <f>HLOOKUP(D4,'gaku-jg'!4:8,3,0)</f>
        <v>Consumption of
Households</v>
      </c>
      <c r="E6" s="26" t="str">
        <f>HLOOKUP(E4,'gaku-jg'!4:8,3,0)</f>
        <v>Excluding
Imputed Rent</v>
      </c>
      <c r="F6" s="26" t="str">
        <f>HLOOKUP(F4,'gaku-jg'!4:8,3,0)</f>
        <v>Private
Residential
Investment</v>
      </c>
      <c r="G6" s="26" t="str">
        <f>HLOOKUP(G4,'gaku-jg'!4:8,3,0)</f>
        <v>Private Non-Resi.
Investment</v>
      </c>
      <c r="H6" s="26" t="str">
        <f>HLOOKUP(H4,'gaku-jg'!4:8,3,0)</f>
        <v>Change
in Private
Inventories</v>
      </c>
      <c r="I6" s="26" t="str">
        <f>HLOOKUP(I4,'gaku-jg'!4:8,3,0)</f>
        <v>Government
Consumption</v>
      </c>
      <c r="J6" s="26" t="str">
        <f>HLOOKUP(J4,'gaku-jg'!4:8,3,0)</f>
        <v>Public
Investment</v>
      </c>
      <c r="K6" s="26" t="str">
        <f>HLOOKUP(K4,'gaku-jg'!4:8,3,0)</f>
        <v>Change
in Public
Inventories</v>
      </c>
      <c r="L6" s="28" t="str">
        <f>HLOOKUP(L4,'gaku-jg'!4:8,3,0)</f>
        <v>Goods &amp; Services</v>
      </c>
      <c r="M6" s="28"/>
      <c r="N6" s="28"/>
      <c r="O6" s="10"/>
      <c r="P6" s="26" t="str">
        <f>HLOOKUP(P4,'gaku-jg'!4:8,3,0)</f>
        <v>GNI</v>
      </c>
      <c r="Q6" s="26"/>
      <c r="R6" s="26" t="str">
        <f>HLOOKUP(R4,'gaku-jg'!4:8,3,0)</f>
        <v>Domestic
Demand</v>
      </c>
      <c r="S6" s="26" t="str">
        <f>HLOOKUP(S4,'gaku-jg'!4:8,3,0)</f>
        <v>Private
Demand</v>
      </c>
      <c r="T6" s="26" t="str">
        <f>HLOOKUP(T4,'gaku-jg'!4:8,3,0)</f>
        <v>Public
Demand</v>
      </c>
      <c r="U6" s="10"/>
      <c r="V6" s="26" t="str">
        <f>HLOOKUP(V4,'gaku-jg'!4:8,3,0)</f>
        <v>Gross Fixed Capital
Formation</v>
      </c>
      <c r="W6" s="26"/>
      <c r="X6" s="27" t="str">
        <f>HLOOKUP(X4,'gaku-jg'!4:8,3,0)</f>
        <v>Final Sales of Domestic Product</v>
      </c>
    </row>
    <row r="7" spans="1:24" x14ac:dyDescent="0.25">
      <c r="A7" s="18"/>
      <c r="B7" s="25"/>
      <c r="C7" s="26"/>
      <c r="D7" s="26"/>
      <c r="E7" s="26"/>
      <c r="F7" s="26"/>
      <c r="G7" s="26"/>
      <c r="H7" s="26"/>
      <c r="I7" s="26"/>
      <c r="J7" s="26"/>
      <c r="K7" s="26"/>
      <c r="L7" s="26" t="str">
        <f>HLOOKUP(L5,'gaku-jg'!5:9,3,0)</f>
        <v>Net Exports</v>
      </c>
      <c r="M7" s="26" t="str">
        <f>HLOOKUP(M5,'gaku-jg'!5:9,3,0)</f>
        <v>Exports</v>
      </c>
      <c r="N7" s="26" t="str">
        <f>HLOOKUP(N5,'gaku-jg'!5:9,3,0)</f>
        <v>Imports</v>
      </c>
      <c r="O7" s="18"/>
      <c r="P7" s="26"/>
      <c r="Q7" s="26"/>
      <c r="R7" s="26"/>
      <c r="S7" s="26"/>
      <c r="T7" s="26"/>
      <c r="U7" s="18"/>
      <c r="V7" s="26"/>
      <c r="W7" s="26"/>
      <c r="X7" s="27"/>
    </row>
    <row r="8" spans="1:24" ht="28.5" x14ac:dyDescent="0.25">
      <c r="A8" s="18"/>
      <c r="B8" s="5" t="str">
        <f>HLOOKUP(B6,'gaku-jg'!6:10,3,0)</f>
        <v>국내총생산
(지출측)</v>
      </c>
      <c r="C8" s="18" t="str">
        <f>HLOOKUP(C6,'gaku-jg'!6:10,3,0)</f>
        <v>민간최종
소비지출</v>
      </c>
      <c r="D8" s="18" t="str">
        <f>HLOOKUP(D6,'gaku-jg'!6:10,3,0)</f>
        <v>가계최종
소비지출</v>
      </c>
      <c r="E8" s="18" t="str">
        <f>HLOOKUP(E6,'gaku-jg'!6:10,3,0)</f>
        <v>주택 의제 임차료
제외</v>
      </c>
      <c r="F8" s="18" t="str">
        <f>HLOOKUP(F6,'gaku-jg'!6:10,3,0)</f>
        <v>민간주택</v>
      </c>
      <c r="G8" s="18" t="str">
        <f>HLOOKUP(G6,'gaku-jg'!6:10,3,0)</f>
        <v>민간기업
설비</v>
      </c>
      <c r="H8" s="18" t="str">
        <f>HLOOKUP(H6,'gaku-jg'!6:10,3,0)</f>
        <v>민간재고
변동</v>
      </c>
      <c r="I8" s="18" t="str">
        <f>HLOOKUP(I6,'gaku-jg'!6:10,3,0)</f>
        <v>정부최종
소비지출</v>
      </c>
      <c r="J8" s="18" t="str">
        <f>HLOOKUP(J6,'gaku-jg'!6:10,3,0)</f>
        <v>공적고정
자본형성</v>
      </c>
      <c r="K8" s="18" t="str">
        <f>HLOOKUP(K6,'gaku-jg'!6:10,3,0)</f>
        <v>공적재고
변동</v>
      </c>
      <c r="L8" s="14" t="str">
        <f>HLOOKUP(L6,'gaku-jg'!6:10,3,0)</f>
        <v>재화 및 서비스</v>
      </c>
      <c r="M8" s="14"/>
      <c r="N8" s="14"/>
      <c r="O8" s="18"/>
      <c r="P8" s="18" t="str">
        <f>HLOOKUP(P6,'gaku-jg'!6:10,3,0)</f>
        <v>국민총소득</v>
      </c>
      <c r="Q8" s="18"/>
      <c r="R8" s="18" t="str">
        <f>HLOOKUP(R6,'gaku-jg'!6:10,3,0)</f>
        <v>국내수요</v>
      </c>
      <c r="S8" s="18" t="str">
        <f>HLOOKUP(S6,'gaku-jg'!6:10,3,0)</f>
        <v>민간수요</v>
      </c>
      <c r="T8" s="18" t="str">
        <f>HLOOKUP(T6,'gaku-jg'!6:10,3,0)</f>
        <v>공적수요</v>
      </c>
      <c r="U8" s="18"/>
      <c r="V8" s="18" t="str">
        <f>HLOOKUP(V6,'gaku-jg'!6:10,3,0)</f>
        <v>총고정
자본형성</v>
      </c>
      <c r="W8" s="18"/>
      <c r="X8" s="7" t="str">
        <f>HLOOKUP(X6,'gaku-jg'!6:10,3,0)</f>
        <v>최종수요</v>
      </c>
    </row>
    <row r="9" spans="1:24" ht="15" thickBot="1" x14ac:dyDescent="0.3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 t="str">
        <f>HLOOKUP(L7,'gaku-jg'!7:11,3,0)</f>
        <v>순수출</v>
      </c>
      <c r="M9" s="3" t="str">
        <f>HLOOKUP(M7,'gaku-jg'!7:11,3,0)</f>
        <v>수출</v>
      </c>
      <c r="N9" s="3" t="str">
        <f>HLOOKUP(N7,'gaku-jg'!7:11,3,0)</f>
        <v>수입</v>
      </c>
      <c r="O9" s="3"/>
      <c r="P9" s="3"/>
      <c r="Q9" s="3"/>
      <c r="R9" s="3"/>
      <c r="S9" s="3"/>
      <c r="T9" s="3"/>
      <c r="U9" s="3"/>
      <c r="V9" s="3"/>
      <c r="W9" s="3"/>
      <c r="X9" s="8"/>
    </row>
    <row r="10" spans="1:24" x14ac:dyDescent="0.25">
      <c r="A10" s="17" t="s">
        <v>13</v>
      </c>
      <c r="B10" s="40">
        <v>4.2</v>
      </c>
      <c r="C10" s="17">
        <v>8.4</v>
      </c>
      <c r="D10" s="17">
        <v>8.9</v>
      </c>
      <c r="E10" s="17">
        <v>10.7</v>
      </c>
      <c r="F10" s="17">
        <v>3.8</v>
      </c>
      <c r="G10" s="17">
        <v>16</v>
      </c>
      <c r="H10" s="17" t="s">
        <v>152</v>
      </c>
      <c r="I10" s="17">
        <v>-0.1</v>
      </c>
      <c r="J10" s="17">
        <v>-6</v>
      </c>
      <c r="K10" s="17" t="s">
        <v>152</v>
      </c>
      <c r="L10" s="17" t="s">
        <v>152</v>
      </c>
      <c r="M10" s="17">
        <v>26.9</v>
      </c>
      <c r="N10" s="17">
        <v>27.2</v>
      </c>
      <c r="O10" s="17"/>
      <c r="P10" s="17">
        <v>2.6</v>
      </c>
      <c r="Q10" s="17"/>
      <c r="R10" s="17">
        <v>5</v>
      </c>
      <c r="S10" s="17">
        <v>7.1</v>
      </c>
      <c r="T10" s="17">
        <v>-1.4</v>
      </c>
      <c r="U10" s="17"/>
      <c r="V10" s="17">
        <v>9.1</v>
      </c>
      <c r="W10" s="17"/>
      <c r="X10" s="38">
        <v>6.2</v>
      </c>
    </row>
    <row r="11" spans="1:24" x14ac:dyDescent="0.25">
      <c r="A11" s="17" t="s">
        <v>2</v>
      </c>
      <c r="B11" s="37">
        <v>-5.6</v>
      </c>
      <c r="C11" s="17">
        <v>-16.899999999999999</v>
      </c>
      <c r="D11" s="17">
        <v>-16.899999999999999</v>
      </c>
      <c r="E11" s="17">
        <v>-20.100000000000001</v>
      </c>
      <c r="F11" s="17">
        <v>-26.7</v>
      </c>
      <c r="G11" s="17">
        <v>-5.8</v>
      </c>
      <c r="H11" s="17" t="s">
        <v>152</v>
      </c>
      <c r="I11" s="17">
        <v>0.5</v>
      </c>
      <c r="J11" s="17">
        <v>-15</v>
      </c>
      <c r="K11" s="17" t="s">
        <v>152</v>
      </c>
      <c r="L11" s="17" t="s">
        <v>152</v>
      </c>
      <c r="M11" s="17">
        <v>6</v>
      </c>
      <c r="N11" s="17">
        <v>-14.8</v>
      </c>
      <c r="O11" s="17"/>
      <c r="P11" s="17">
        <v>-4.5999999999999996</v>
      </c>
      <c r="Q11" s="17"/>
      <c r="R11" s="17">
        <v>-9.1</v>
      </c>
      <c r="S11" s="17">
        <v>-11</v>
      </c>
      <c r="T11" s="17">
        <v>-2.8</v>
      </c>
      <c r="U11" s="17"/>
      <c r="V11" s="17">
        <v>-11.5</v>
      </c>
      <c r="W11" s="17"/>
      <c r="X11" s="38">
        <v>-9.1999999999999993</v>
      </c>
    </row>
    <row r="12" spans="1:24" x14ac:dyDescent="0.25">
      <c r="A12" s="17" t="s">
        <v>1</v>
      </c>
      <c r="B12" s="37">
        <v>0.8</v>
      </c>
      <c r="C12" s="17">
        <v>2.8</v>
      </c>
      <c r="D12" s="17">
        <v>3.3</v>
      </c>
      <c r="E12" s="17">
        <v>3.9</v>
      </c>
      <c r="F12" s="17">
        <v>-15.6</v>
      </c>
      <c r="G12" s="17">
        <v>7.3</v>
      </c>
      <c r="H12" s="17" t="s">
        <v>152</v>
      </c>
      <c r="I12" s="17">
        <v>1.6</v>
      </c>
      <c r="J12" s="17">
        <v>13.3</v>
      </c>
      <c r="K12" s="17" t="s">
        <v>152</v>
      </c>
      <c r="L12" s="17" t="s">
        <v>152</v>
      </c>
      <c r="M12" s="17">
        <v>6</v>
      </c>
      <c r="N12" s="17">
        <v>6.1</v>
      </c>
      <c r="O12" s="17"/>
      <c r="P12" s="17">
        <v>2</v>
      </c>
      <c r="Q12" s="17"/>
      <c r="R12" s="17">
        <v>0.9</v>
      </c>
      <c r="S12" s="17">
        <v>-0.1</v>
      </c>
      <c r="T12" s="17">
        <v>4.2</v>
      </c>
      <c r="U12" s="17"/>
      <c r="V12" s="17">
        <v>4.3</v>
      </c>
      <c r="W12" s="17"/>
      <c r="X12" s="38">
        <v>2.8</v>
      </c>
    </row>
    <row r="13" spans="1:24" x14ac:dyDescent="0.25">
      <c r="A13" s="17" t="s">
        <v>0</v>
      </c>
      <c r="B13" s="37">
        <v>2.2999999999999998</v>
      </c>
      <c r="C13" s="17">
        <v>0.9</v>
      </c>
      <c r="D13" s="17">
        <v>0.8</v>
      </c>
      <c r="E13" s="17">
        <v>0.9</v>
      </c>
      <c r="F13" s="17">
        <v>-1.1000000000000001</v>
      </c>
      <c r="G13" s="17">
        <v>3.3</v>
      </c>
      <c r="H13" s="17" t="s">
        <v>152</v>
      </c>
      <c r="I13" s="17">
        <v>1.5</v>
      </c>
      <c r="J13" s="17">
        <v>0.1</v>
      </c>
      <c r="K13" s="17" t="s">
        <v>152</v>
      </c>
      <c r="L13" s="17" t="s">
        <v>152</v>
      </c>
      <c r="M13" s="17">
        <v>12.5</v>
      </c>
      <c r="N13" s="17">
        <v>2.5</v>
      </c>
      <c r="O13" s="17"/>
      <c r="P13" s="17">
        <v>5.2</v>
      </c>
      <c r="Q13" s="17"/>
      <c r="R13" s="17">
        <v>0.8</v>
      </c>
      <c r="S13" s="17">
        <v>0.8</v>
      </c>
      <c r="T13" s="17">
        <v>0.6</v>
      </c>
      <c r="U13" s="17"/>
      <c r="V13" s="17">
        <v>1.9</v>
      </c>
      <c r="W13" s="17"/>
      <c r="X13" s="38">
        <v>2.9</v>
      </c>
    </row>
    <row r="14" spans="1:24" x14ac:dyDescent="0.25">
      <c r="A14" s="17" t="s">
        <v>12</v>
      </c>
      <c r="B14" s="37">
        <v>6.6</v>
      </c>
      <c r="C14" s="17">
        <v>2.9</v>
      </c>
      <c r="D14" s="17">
        <v>2.4</v>
      </c>
      <c r="E14" s="17">
        <v>2.8</v>
      </c>
      <c r="F14" s="17">
        <v>14.2</v>
      </c>
      <c r="G14" s="17">
        <v>18.600000000000001</v>
      </c>
      <c r="H14" s="17" t="s">
        <v>152</v>
      </c>
      <c r="I14" s="17">
        <v>3.1</v>
      </c>
      <c r="J14" s="17">
        <v>-13</v>
      </c>
      <c r="K14" s="17" t="s">
        <v>152</v>
      </c>
      <c r="L14" s="17" t="s">
        <v>152</v>
      </c>
      <c r="M14" s="17">
        <v>6</v>
      </c>
      <c r="N14" s="17">
        <v>2</v>
      </c>
      <c r="O14" s="17"/>
      <c r="P14" s="17">
        <v>7.5</v>
      </c>
      <c r="Q14" s="17"/>
      <c r="R14" s="17">
        <v>5.8</v>
      </c>
      <c r="S14" s="17">
        <v>7.7</v>
      </c>
      <c r="T14" s="17">
        <v>-0.2</v>
      </c>
      <c r="U14" s="17"/>
      <c r="V14" s="17">
        <v>11</v>
      </c>
      <c r="W14" s="17"/>
      <c r="X14" s="38">
        <v>5.7</v>
      </c>
    </row>
    <row r="15" spans="1:24" x14ac:dyDescent="0.25">
      <c r="A15" s="17" t="s">
        <v>2</v>
      </c>
      <c r="B15" s="37">
        <v>0.3</v>
      </c>
      <c r="C15" s="17">
        <v>0.2</v>
      </c>
      <c r="D15" s="17">
        <v>-0.3</v>
      </c>
      <c r="E15" s="17">
        <v>-0.4</v>
      </c>
      <c r="F15" s="17">
        <v>5.3</v>
      </c>
      <c r="G15" s="17">
        <v>-1</v>
      </c>
      <c r="H15" s="17" t="s">
        <v>152</v>
      </c>
      <c r="I15" s="17">
        <v>-0.4</v>
      </c>
      <c r="J15" s="17">
        <v>-7.1</v>
      </c>
      <c r="K15" s="17" t="s">
        <v>152</v>
      </c>
      <c r="L15" s="17" t="s">
        <v>152</v>
      </c>
      <c r="M15" s="17">
        <v>-12.5</v>
      </c>
      <c r="N15" s="17">
        <v>-7.5</v>
      </c>
      <c r="O15" s="17"/>
      <c r="P15" s="17">
        <v>2.1</v>
      </c>
      <c r="Q15" s="17"/>
      <c r="R15" s="17">
        <v>1</v>
      </c>
      <c r="S15" s="17">
        <v>2.2000000000000002</v>
      </c>
      <c r="T15" s="17">
        <v>-2.5</v>
      </c>
      <c r="U15" s="17"/>
      <c r="V15" s="17">
        <v>-1.2</v>
      </c>
      <c r="W15" s="17"/>
      <c r="X15" s="38">
        <v>-1.1000000000000001</v>
      </c>
    </row>
    <row r="16" spans="1:24" x14ac:dyDescent="0.25">
      <c r="A16" s="17" t="s">
        <v>1</v>
      </c>
      <c r="B16" s="37">
        <v>0.6</v>
      </c>
      <c r="C16" s="17">
        <v>1.4</v>
      </c>
      <c r="D16" s="17">
        <v>1.1000000000000001</v>
      </c>
      <c r="E16" s="17">
        <v>1.3</v>
      </c>
      <c r="F16" s="17">
        <v>0.7</v>
      </c>
      <c r="G16" s="17">
        <v>2.2999999999999998</v>
      </c>
      <c r="H16" s="17" t="s">
        <v>152</v>
      </c>
      <c r="I16" s="17">
        <v>2.2999999999999998</v>
      </c>
      <c r="J16" s="17">
        <v>0</v>
      </c>
      <c r="K16" s="17" t="s">
        <v>152</v>
      </c>
      <c r="L16" s="17" t="s">
        <v>152</v>
      </c>
      <c r="M16" s="17">
        <v>10.5</v>
      </c>
      <c r="N16" s="17">
        <v>11.3</v>
      </c>
      <c r="O16" s="17"/>
      <c r="P16" s="17">
        <v>0.9</v>
      </c>
      <c r="Q16" s="17"/>
      <c r="R16" s="17">
        <v>0.9</v>
      </c>
      <c r="S16" s="17">
        <v>0.6</v>
      </c>
      <c r="T16" s="17">
        <v>1.8</v>
      </c>
      <c r="U16" s="17"/>
      <c r="V16" s="17">
        <v>1.6</v>
      </c>
      <c r="W16" s="17"/>
      <c r="X16" s="38">
        <v>1.3</v>
      </c>
    </row>
    <row r="17" spans="1:24" x14ac:dyDescent="0.25">
      <c r="A17" s="17" t="s">
        <v>0</v>
      </c>
      <c r="B17" s="37">
        <v>-0.8</v>
      </c>
      <c r="C17" s="17">
        <v>-2.2000000000000002</v>
      </c>
      <c r="D17" s="17">
        <v>-2.6</v>
      </c>
      <c r="E17" s="17">
        <v>-3.2</v>
      </c>
      <c r="F17" s="17">
        <v>-1.6</v>
      </c>
      <c r="G17" s="17">
        <v>1</v>
      </c>
      <c r="H17" s="17" t="s">
        <v>152</v>
      </c>
      <c r="I17" s="17">
        <v>2.8</v>
      </c>
      <c r="J17" s="17">
        <v>8.9</v>
      </c>
      <c r="K17" s="17" t="s">
        <v>152</v>
      </c>
      <c r="L17" s="17" t="s">
        <v>152</v>
      </c>
      <c r="M17" s="17">
        <v>-4.4000000000000004</v>
      </c>
      <c r="N17" s="17">
        <v>-1.7</v>
      </c>
      <c r="O17" s="17"/>
      <c r="P17" s="17">
        <v>0.6</v>
      </c>
      <c r="Q17" s="17"/>
      <c r="R17" s="17">
        <v>-0.3</v>
      </c>
      <c r="S17" s="17">
        <v>-1.7</v>
      </c>
      <c r="T17" s="17">
        <v>4.0999999999999996</v>
      </c>
      <c r="U17" s="17"/>
      <c r="V17" s="17">
        <v>2</v>
      </c>
      <c r="W17" s="17"/>
      <c r="X17" s="38">
        <v>-0.6</v>
      </c>
    </row>
    <row r="18" spans="1:24" x14ac:dyDescent="0.25">
      <c r="A18" s="17" t="s">
        <v>11</v>
      </c>
      <c r="B18" s="37">
        <v>3.5</v>
      </c>
      <c r="C18" s="17">
        <v>0.5</v>
      </c>
      <c r="D18" s="17">
        <v>0.2</v>
      </c>
      <c r="E18" s="17">
        <v>0.1</v>
      </c>
      <c r="F18" s="17">
        <v>-4.3</v>
      </c>
      <c r="G18" s="17">
        <v>-1.5</v>
      </c>
      <c r="H18" s="17" t="s">
        <v>152</v>
      </c>
      <c r="I18" s="17">
        <v>5.5</v>
      </c>
      <c r="J18" s="17">
        <v>13.8</v>
      </c>
      <c r="K18" s="17" t="s">
        <v>152</v>
      </c>
      <c r="L18" s="17" t="s">
        <v>152</v>
      </c>
      <c r="M18" s="17">
        <v>3.1</v>
      </c>
      <c r="N18" s="17">
        <v>-5.5</v>
      </c>
      <c r="O18" s="17"/>
      <c r="P18" s="17">
        <v>4.7</v>
      </c>
      <c r="Q18" s="17"/>
      <c r="R18" s="17">
        <v>1.9</v>
      </c>
      <c r="S18" s="17">
        <v>0.2</v>
      </c>
      <c r="T18" s="17">
        <v>7.5</v>
      </c>
      <c r="U18" s="17"/>
      <c r="V18" s="17">
        <v>0.8</v>
      </c>
      <c r="W18" s="17"/>
      <c r="X18" s="38">
        <v>3.1</v>
      </c>
    </row>
    <row r="19" spans="1:24" x14ac:dyDescent="0.25">
      <c r="A19" s="17" t="s">
        <v>2</v>
      </c>
      <c r="B19" s="37">
        <v>-1.3</v>
      </c>
      <c r="C19" s="17">
        <v>-2.9</v>
      </c>
      <c r="D19" s="17">
        <v>-3.3</v>
      </c>
      <c r="E19" s="17">
        <v>-3.9</v>
      </c>
      <c r="F19" s="17">
        <v>8.1999999999999993</v>
      </c>
      <c r="G19" s="17">
        <v>-1.5</v>
      </c>
      <c r="H19" s="17" t="s">
        <v>152</v>
      </c>
      <c r="I19" s="17">
        <v>-3.4</v>
      </c>
      <c r="J19" s="17">
        <v>-12.9</v>
      </c>
      <c r="K19" s="17" t="s">
        <v>152</v>
      </c>
      <c r="L19" s="17" t="s">
        <v>152</v>
      </c>
      <c r="M19" s="17">
        <v>-2.4</v>
      </c>
      <c r="N19" s="17">
        <v>-4.2</v>
      </c>
      <c r="O19" s="17"/>
      <c r="P19" s="17">
        <v>-2.2000000000000002</v>
      </c>
      <c r="Q19" s="17"/>
      <c r="R19" s="17">
        <v>-1.7</v>
      </c>
      <c r="S19" s="17">
        <v>-0.2</v>
      </c>
      <c r="T19" s="17">
        <v>-6.2</v>
      </c>
      <c r="U19" s="17"/>
      <c r="V19" s="17">
        <v>-2.2999999999999998</v>
      </c>
      <c r="W19" s="17"/>
      <c r="X19" s="38">
        <v>-2.5</v>
      </c>
    </row>
    <row r="20" spans="1:24" x14ac:dyDescent="0.25">
      <c r="A20" s="17" t="s">
        <v>1</v>
      </c>
      <c r="B20" s="37">
        <v>0.9</v>
      </c>
      <c r="C20" s="17">
        <v>1.8</v>
      </c>
      <c r="D20" s="17">
        <v>1.5</v>
      </c>
      <c r="E20" s="17">
        <v>1.8</v>
      </c>
      <c r="F20" s="17">
        <v>5</v>
      </c>
      <c r="G20" s="17">
        <v>1.6</v>
      </c>
      <c r="H20" s="17" t="s">
        <v>152</v>
      </c>
      <c r="I20" s="17">
        <v>1.2</v>
      </c>
      <c r="J20" s="17">
        <v>0.1</v>
      </c>
      <c r="K20" s="17" t="s">
        <v>152</v>
      </c>
      <c r="L20" s="17" t="s">
        <v>152</v>
      </c>
      <c r="M20" s="17">
        <v>9</v>
      </c>
      <c r="N20" s="17">
        <v>1.6</v>
      </c>
      <c r="O20" s="17"/>
      <c r="P20" s="17">
        <v>0.2</v>
      </c>
      <c r="Q20" s="17"/>
      <c r="R20" s="17">
        <v>-0.3</v>
      </c>
      <c r="S20" s="17">
        <v>-0.7</v>
      </c>
      <c r="T20" s="17">
        <v>0.9</v>
      </c>
      <c r="U20" s="17"/>
      <c r="V20" s="17">
        <v>1.9</v>
      </c>
      <c r="W20" s="17"/>
      <c r="X20" s="38">
        <v>2.9</v>
      </c>
    </row>
    <row r="21" spans="1:24" x14ac:dyDescent="0.25">
      <c r="A21" s="17" t="s">
        <v>0</v>
      </c>
      <c r="B21" s="37">
        <v>0.1</v>
      </c>
      <c r="C21" s="17">
        <v>0.6</v>
      </c>
      <c r="D21" s="17">
        <v>0.4</v>
      </c>
      <c r="E21" s="17">
        <v>0.4</v>
      </c>
      <c r="F21" s="17">
        <v>1.4</v>
      </c>
      <c r="G21" s="17">
        <v>3.2</v>
      </c>
      <c r="H21" s="17" t="s">
        <v>152</v>
      </c>
      <c r="I21" s="17">
        <v>0.2</v>
      </c>
      <c r="J21" s="17">
        <v>0.1</v>
      </c>
      <c r="K21" s="17" t="s">
        <v>152</v>
      </c>
      <c r="L21" s="17" t="s">
        <v>152</v>
      </c>
      <c r="M21" s="17">
        <v>9.1999999999999993</v>
      </c>
      <c r="N21" s="17">
        <v>5.9</v>
      </c>
      <c r="O21" s="17"/>
      <c r="P21" s="17">
        <v>-0.6</v>
      </c>
      <c r="Q21" s="17"/>
      <c r="R21" s="17">
        <v>-0.5</v>
      </c>
      <c r="S21" s="17">
        <v>-0.6</v>
      </c>
      <c r="T21" s="17">
        <v>0</v>
      </c>
      <c r="U21" s="17"/>
      <c r="V21" s="17">
        <v>2.2999999999999998</v>
      </c>
      <c r="W21" s="17"/>
      <c r="X21" s="38">
        <v>1.5</v>
      </c>
    </row>
    <row r="22" spans="1:24" x14ac:dyDescent="0.25">
      <c r="A22" s="17" t="s">
        <v>10</v>
      </c>
      <c r="B22" s="37">
        <v>2.9</v>
      </c>
      <c r="C22" s="17">
        <v>1.3</v>
      </c>
      <c r="D22" s="17">
        <v>1.2</v>
      </c>
      <c r="E22" s="17">
        <v>1.4</v>
      </c>
      <c r="F22" s="17">
        <v>-6.2</v>
      </c>
      <c r="G22" s="17">
        <v>2.2999999999999998</v>
      </c>
      <c r="H22" s="17" t="s">
        <v>152</v>
      </c>
      <c r="I22" s="17">
        <v>1.1000000000000001</v>
      </c>
      <c r="J22" s="17">
        <v>3.3</v>
      </c>
      <c r="K22" s="17" t="s">
        <v>152</v>
      </c>
      <c r="L22" s="17" t="s">
        <v>152</v>
      </c>
      <c r="M22" s="17">
        <v>9.6999999999999993</v>
      </c>
      <c r="N22" s="17">
        <v>4.2</v>
      </c>
      <c r="O22" s="17"/>
      <c r="P22" s="17">
        <v>3.1</v>
      </c>
      <c r="Q22" s="17"/>
      <c r="R22" s="17">
        <v>2.1</v>
      </c>
      <c r="S22" s="17">
        <v>2.2000000000000002</v>
      </c>
      <c r="T22" s="17">
        <v>1.8</v>
      </c>
      <c r="U22" s="17"/>
      <c r="V22" s="17">
        <v>1</v>
      </c>
      <c r="W22" s="17"/>
      <c r="X22" s="38">
        <v>2</v>
      </c>
    </row>
    <row r="23" spans="1:24" x14ac:dyDescent="0.25">
      <c r="A23" s="17" t="s">
        <v>2</v>
      </c>
      <c r="B23" s="37">
        <v>1.3</v>
      </c>
      <c r="C23" s="17">
        <v>2.6</v>
      </c>
      <c r="D23" s="17">
        <v>2.6</v>
      </c>
      <c r="E23" s="17">
        <v>3</v>
      </c>
      <c r="F23" s="17">
        <v>4.5</v>
      </c>
      <c r="G23" s="17">
        <v>2.4</v>
      </c>
      <c r="H23" s="17" t="s">
        <v>152</v>
      </c>
      <c r="I23" s="17">
        <v>-1.1000000000000001</v>
      </c>
      <c r="J23" s="17">
        <v>4.5999999999999996</v>
      </c>
      <c r="K23" s="17" t="s">
        <v>152</v>
      </c>
      <c r="L23" s="17" t="s">
        <v>152</v>
      </c>
      <c r="M23" s="17">
        <v>0</v>
      </c>
      <c r="N23" s="17">
        <v>4.5999999999999996</v>
      </c>
      <c r="O23" s="17"/>
      <c r="P23" s="17">
        <v>0.1</v>
      </c>
      <c r="Q23" s="17"/>
      <c r="R23" s="17">
        <v>2.1</v>
      </c>
      <c r="S23" s="17">
        <v>2.5</v>
      </c>
      <c r="T23" s="17">
        <v>0.6</v>
      </c>
      <c r="U23" s="17"/>
      <c r="V23" s="17">
        <v>3.1</v>
      </c>
      <c r="W23" s="17"/>
      <c r="X23" s="38">
        <v>1.3</v>
      </c>
    </row>
    <row r="24" spans="1:24" x14ac:dyDescent="0.25">
      <c r="A24" s="17" t="s">
        <v>1</v>
      </c>
      <c r="B24" s="37">
        <v>4.5999999999999996</v>
      </c>
      <c r="C24" s="17">
        <v>-1.3</v>
      </c>
      <c r="D24" s="17">
        <v>-1.4</v>
      </c>
      <c r="E24" s="17">
        <v>-1.8</v>
      </c>
      <c r="F24" s="17">
        <v>-2.7</v>
      </c>
      <c r="G24" s="17">
        <v>5.9</v>
      </c>
      <c r="H24" s="17" t="s">
        <v>152</v>
      </c>
      <c r="I24" s="17">
        <v>1.8</v>
      </c>
      <c r="J24" s="17">
        <v>-7.1</v>
      </c>
      <c r="K24" s="17" t="s">
        <v>152</v>
      </c>
      <c r="L24" s="17" t="s">
        <v>152</v>
      </c>
      <c r="M24" s="17">
        <v>10.4</v>
      </c>
      <c r="N24" s="17">
        <v>-3.1</v>
      </c>
      <c r="O24" s="17"/>
      <c r="P24" s="17">
        <v>6.1</v>
      </c>
      <c r="Q24" s="17"/>
      <c r="R24" s="17">
        <v>2.5</v>
      </c>
      <c r="S24" s="17">
        <v>3.3</v>
      </c>
      <c r="T24" s="17">
        <v>0</v>
      </c>
      <c r="U24" s="17"/>
      <c r="V24" s="17">
        <v>2</v>
      </c>
      <c r="W24" s="17"/>
      <c r="X24" s="38">
        <v>2.2999999999999998</v>
      </c>
    </row>
    <row r="25" spans="1:24" x14ac:dyDescent="0.25">
      <c r="A25" s="17" t="s">
        <v>0</v>
      </c>
      <c r="B25" s="37">
        <v>0.6</v>
      </c>
      <c r="C25" s="17">
        <v>1.7</v>
      </c>
      <c r="D25" s="17">
        <v>1.7</v>
      </c>
      <c r="E25" s="17">
        <v>2</v>
      </c>
      <c r="F25" s="17">
        <v>-7.6</v>
      </c>
      <c r="G25" s="17">
        <v>2.7</v>
      </c>
      <c r="H25" s="17" t="s">
        <v>152</v>
      </c>
      <c r="I25" s="17">
        <v>0</v>
      </c>
      <c r="J25" s="17">
        <v>2.7</v>
      </c>
      <c r="K25" s="17" t="s">
        <v>152</v>
      </c>
      <c r="L25" s="17" t="s">
        <v>152</v>
      </c>
      <c r="M25" s="17">
        <v>4.5999999999999996</v>
      </c>
      <c r="N25" s="17">
        <v>12.1</v>
      </c>
      <c r="O25" s="17"/>
      <c r="P25" s="17">
        <v>-0.9</v>
      </c>
      <c r="Q25" s="17"/>
      <c r="R25" s="17">
        <v>1.7</v>
      </c>
      <c r="S25" s="17">
        <v>2</v>
      </c>
      <c r="T25" s="17">
        <v>0.5</v>
      </c>
      <c r="U25" s="17"/>
      <c r="V25" s="17">
        <v>1</v>
      </c>
      <c r="W25" s="17"/>
      <c r="X25" s="38">
        <v>0.2</v>
      </c>
    </row>
    <row r="26" spans="1:24" x14ac:dyDescent="0.25">
      <c r="A26" s="17" t="s">
        <v>9</v>
      </c>
      <c r="B26" s="37">
        <v>-0.6</v>
      </c>
      <c r="C26" s="17">
        <v>-1.2</v>
      </c>
      <c r="D26" s="17">
        <v>-1.2</v>
      </c>
      <c r="E26" s="17">
        <v>-1.5</v>
      </c>
      <c r="F26" s="17">
        <v>-10.5</v>
      </c>
      <c r="G26" s="17">
        <v>2.2999999999999998</v>
      </c>
      <c r="H26" s="17" t="s">
        <v>152</v>
      </c>
      <c r="I26" s="17">
        <v>3.1</v>
      </c>
      <c r="J26" s="17">
        <v>3.1</v>
      </c>
      <c r="K26" s="17" t="s">
        <v>152</v>
      </c>
      <c r="L26" s="17" t="s">
        <v>152</v>
      </c>
      <c r="M26" s="17">
        <v>7</v>
      </c>
      <c r="N26" s="17">
        <v>2.6</v>
      </c>
      <c r="O26" s="17"/>
      <c r="P26" s="17">
        <v>-1.4</v>
      </c>
      <c r="Q26" s="17"/>
      <c r="R26" s="17">
        <v>-1.4</v>
      </c>
      <c r="S26" s="17">
        <v>-2.8</v>
      </c>
      <c r="T26" s="17">
        <v>3.1</v>
      </c>
      <c r="U26" s="17"/>
      <c r="V26" s="17">
        <v>0.3</v>
      </c>
      <c r="W26" s="17"/>
      <c r="X26" s="38">
        <v>0.8</v>
      </c>
    </row>
    <row r="27" spans="1:24" x14ac:dyDescent="0.25">
      <c r="A27" s="17" t="s">
        <v>2</v>
      </c>
      <c r="B27" s="37">
        <v>2.6</v>
      </c>
      <c r="C27" s="17">
        <v>0.3</v>
      </c>
      <c r="D27" s="17">
        <v>0.4</v>
      </c>
      <c r="E27" s="17">
        <v>0.3</v>
      </c>
      <c r="F27" s="17">
        <v>-10.199999999999999</v>
      </c>
      <c r="G27" s="17">
        <v>11.1</v>
      </c>
      <c r="H27" s="17" t="s">
        <v>152</v>
      </c>
      <c r="I27" s="17">
        <v>-0.4</v>
      </c>
      <c r="J27" s="17">
        <v>6</v>
      </c>
      <c r="K27" s="17" t="s">
        <v>152</v>
      </c>
      <c r="L27" s="17" t="s">
        <v>152</v>
      </c>
      <c r="M27" s="17">
        <v>3.3</v>
      </c>
      <c r="N27" s="17">
        <v>0.8</v>
      </c>
      <c r="O27" s="17"/>
      <c r="P27" s="17">
        <v>2.1</v>
      </c>
      <c r="Q27" s="17"/>
      <c r="R27" s="17">
        <v>2.1</v>
      </c>
      <c r="S27" s="17">
        <v>2.5</v>
      </c>
      <c r="T27" s="17">
        <v>1</v>
      </c>
      <c r="U27" s="17"/>
      <c r="V27" s="17">
        <v>6.6</v>
      </c>
      <c r="W27" s="17"/>
      <c r="X27" s="38">
        <v>2.2999999999999998</v>
      </c>
    </row>
    <row r="28" spans="1:24" x14ac:dyDescent="0.25">
      <c r="A28" s="17" t="s">
        <v>1</v>
      </c>
      <c r="B28" s="37">
        <v>-2</v>
      </c>
      <c r="C28" s="17">
        <v>0.7</v>
      </c>
      <c r="D28" s="17">
        <v>0.8</v>
      </c>
      <c r="E28" s="17">
        <v>0.9</v>
      </c>
      <c r="F28" s="17">
        <v>0.8</v>
      </c>
      <c r="G28" s="17">
        <v>-10.4</v>
      </c>
      <c r="H28" s="17" t="s">
        <v>152</v>
      </c>
      <c r="I28" s="17">
        <v>-0.2</v>
      </c>
      <c r="J28" s="17">
        <v>-1.9</v>
      </c>
      <c r="K28" s="17" t="s">
        <v>152</v>
      </c>
      <c r="L28" s="17" t="s">
        <v>152</v>
      </c>
      <c r="M28" s="17">
        <v>-5.5</v>
      </c>
      <c r="N28" s="17">
        <v>-2.5</v>
      </c>
      <c r="O28" s="17"/>
      <c r="P28" s="17">
        <v>-2.9</v>
      </c>
      <c r="Q28" s="17"/>
      <c r="R28" s="17">
        <v>-1.4</v>
      </c>
      <c r="S28" s="17">
        <v>-1.7</v>
      </c>
      <c r="T28" s="17">
        <v>-0.4</v>
      </c>
      <c r="U28" s="17"/>
      <c r="V28" s="17">
        <v>-7.3</v>
      </c>
      <c r="W28" s="17"/>
      <c r="X28" s="38">
        <v>-2.2000000000000002</v>
      </c>
    </row>
    <row r="29" spans="1:24" x14ac:dyDescent="0.25">
      <c r="A29" s="17" t="s">
        <v>0</v>
      </c>
      <c r="B29" s="37">
        <v>0.3</v>
      </c>
      <c r="C29" s="17">
        <v>0.2</v>
      </c>
      <c r="D29" s="17">
        <v>0.1</v>
      </c>
      <c r="E29" s="17">
        <v>0</v>
      </c>
      <c r="F29" s="17">
        <v>4.4000000000000004</v>
      </c>
      <c r="G29" s="17">
        <v>9.4</v>
      </c>
      <c r="H29" s="17" t="s">
        <v>152</v>
      </c>
      <c r="I29" s="17">
        <v>3.2</v>
      </c>
      <c r="J29" s="17">
        <v>-4.8</v>
      </c>
      <c r="K29" s="17" t="s">
        <v>152</v>
      </c>
      <c r="L29" s="17" t="s">
        <v>152</v>
      </c>
      <c r="M29" s="17">
        <v>1</v>
      </c>
      <c r="N29" s="17">
        <v>21.1</v>
      </c>
      <c r="O29" s="17"/>
      <c r="P29" s="17">
        <v>0.5</v>
      </c>
      <c r="Q29" s="17"/>
      <c r="R29" s="17">
        <v>3.5</v>
      </c>
      <c r="S29" s="17">
        <v>4.2</v>
      </c>
      <c r="T29" s="17">
        <v>1.4</v>
      </c>
      <c r="U29" s="17"/>
      <c r="V29" s="17">
        <v>5.8</v>
      </c>
      <c r="W29" s="17"/>
      <c r="X29" s="38">
        <v>-0.9</v>
      </c>
    </row>
    <row r="30" spans="1:24" x14ac:dyDescent="0.25">
      <c r="A30" s="17" t="s">
        <v>8</v>
      </c>
      <c r="B30" s="37">
        <v>0.5</v>
      </c>
      <c r="C30" s="17">
        <v>-1.5</v>
      </c>
      <c r="D30" s="17">
        <v>-1.9</v>
      </c>
      <c r="E30" s="17">
        <v>-2.4</v>
      </c>
      <c r="F30" s="17">
        <v>12.2</v>
      </c>
      <c r="G30" s="17">
        <v>2.2999999999999998</v>
      </c>
      <c r="H30" s="17" t="s">
        <v>152</v>
      </c>
      <c r="I30" s="17">
        <v>1.1000000000000001</v>
      </c>
      <c r="J30" s="17">
        <v>9.3000000000000007</v>
      </c>
      <c r="K30" s="17" t="s">
        <v>152</v>
      </c>
      <c r="L30" s="17" t="s">
        <v>152</v>
      </c>
      <c r="M30" s="17">
        <v>-4.5</v>
      </c>
      <c r="N30" s="17">
        <v>-13.3</v>
      </c>
      <c r="O30" s="17"/>
      <c r="P30" s="17">
        <v>2.2000000000000002</v>
      </c>
      <c r="Q30" s="17"/>
      <c r="R30" s="17">
        <v>-1.2</v>
      </c>
      <c r="S30" s="17">
        <v>-2.4</v>
      </c>
      <c r="T30" s="17">
        <v>2.5</v>
      </c>
      <c r="U30" s="17"/>
      <c r="V30" s="17">
        <v>5.0999999999999996</v>
      </c>
      <c r="W30" s="17"/>
      <c r="X30" s="38">
        <v>2.5</v>
      </c>
    </row>
    <row r="31" spans="1:24" x14ac:dyDescent="0.25">
      <c r="A31" s="17" t="s">
        <v>2</v>
      </c>
      <c r="B31" s="37">
        <v>1.6</v>
      </c>
      <c r="C31" s="17">
        <v>-0.1</v>
      </c>
      <c r="D31" s="17">
        <v>-0.4</v>
      </c>
      <c r="E31" s="17">
        <v>-0.7</v>
      </c>
      <c r="F31" s="17">
        <v>4.3</v>
      </c>
      <c r="G31" s="17">
        <v>-0.8</v>
      </c>
      <c r="H31" s="17" t="s">
        <v>152</v>
      </c>
      <c r="I31" s="17">
        <v>4.4000000000000004</v>
      </c>
      <c r="J31" s="17">
        <v>9</v>
      </c>
      <c r="K31" s="17" t="s">
        <v>152</v>
      </c>
      <c r="L31" s="17" t="s">
        <v>152</v>
      </c>
      <c r="M31" s="17">
        <v>1.5</v>
      </c>
      <c r="N31" s="17">
        <v>5.3</v>
      </c>
      <c r="O31" s="17"/>
      <c r="P31" s="17">
        <v>0.6</v>
      </c>
      <c r="Q31" s="17"/>
      <c r="R31" s="17">
        <v>2.2999999999999998</v>
      </c>
      <c r="S31" s="17">
        <v>1.4</v>
      </c>
      <c r="T31" s="17">
        <v>5.0999999999999996</v>
      </c>
      <c r="U31" s="17"/>
      <c r="V31" s="17">
        <v>1.7</v>
      </c>
      <c r="W31" s="17"/>
      <c r="X31" s="38">
        <v>0.5</v>
      </c>
    </row>
    <row r="32" spans="1:24" x14ac:dyDescent="0.25">
      <c r="A32" s="17" t="s">
        <v>1</v>
      </c>
      <c r="B32" s="37">
        <v>0.2</v>
      </c>
      <c r="C32" s="17">
        <v>2.9</v>
      </c>
      <c r="D32" s="17">
        <v>2.8</v>
      </c>
      <c r="E32" s="17">
        <v>3.1</v>
      </c>
      <c r="F32" s="17">
        <v>1.7</v>
      </c>
      <c r="G32" s="17">
        <v>9</v>
      </c>
      <c r="H32" s="17" t="s">
        <v>152</v>
      </c>
      <c r="I32" s="17">
        <v>2</v>
      </c>
      <c r="J32" s="17">
        <v>-2.5</v>
      </c>
      <c r="K32" s="17" t="s">
        <v>152</v>
      </c>
      <c r="L32" s="17" t="s">
        <v>152</v>
      </c>
      <c r="M32" s="17">
        <v>2.1</v>
      </c>
      <c r="N32" s="17">
        <v>8.4</v>
      </c>
      <c r="O32" s="17"/>
      <c r="P32" s="17">
        <v>0.7</v>
      </c>
      <c r="Q32" s="17"/>
      <c r="R32" s="17">
        <v>1.3</v>
      </c>
      <c r="S32" s="17">
        <v>1.4</v>
      </c>
      <c r="T32" s="17">
        <v>1</v>
      </c>
      <c r="U32" s="17"/>
      <c r="V32" s="17">
        <v>5.7</v>
      </c>
      <c r="W32" s="17"/>
      <c r="X32" s="38">
        <v>2.2999999999999998</v>
      </c>
    </row>
    <row r="33" spans="1:24" x14ac:dyDescent="0.25">
      <c r="A33" s="17" t="s">
        <v>0</v>
      </c>
      <c r="B33" s="37">
        <v>-11</v>
      </c>
      <c r="C33" s="17">
        <v>-13.6</v>
      </c>
      <c r="D33" s="17">
        <v>-14.3</v>
      </c>
      <c r="E33" s="17">
        <v>-17.100000000000001</v>
      </c>
      <c r="F33" s="17">
        <v>-5.8</v>
      </c>
      <c r="G33" s="17">
        <v>-23.3</v>
      </c>
      <c r="H33" s="17" t="s">
        <v>152</v>
      </c>
      <c r="I33" s="17">
        <v>2.2000000000000002</v>
      </c>
      <c r="J33" s="17">
        <v>-1.6</v>
      </c>
      <c r="K33" s="17" t="s">
        <v>152</v>
      </c>
      <c r="L33" s="17" t="s">
        <v>152</v>
      </c>
      <c r="M33" s="17">
        <v>-7.7</v>
      </c>
      <c r="N33" s="17">
        <v>-8</v>
      </c>
      <c r="O33" s="17"/>
      <c r="P33" s="17">
        <v>-10.7</v>
      </c>
      <c r="Q33" s="17"/>
      <c r="R33" s="17">
        <v>-11.1</v>
      </c>
      <c r="S33" s="17">
        <v>-14.9</v>
      </c>
      <c r="T33" s="17">
        <v>1.6</v>
      </c>
      <c r="U33" s="17"/>
      <c r="V33" s="17">
        <v>-17</v>
      </c>
      <c r="W33" s="17"/>
      <c r="X33" s="38">
        <v>-11.6</v>
      </c>
    </row>
    <row r="34" spans="1:24" x14ac:dyDescent="0.25">
      <c r="A34" s="17" t="s">
        <v>7</v>
      </c>
      <c r="B34" s="37">
        <v>1.5</v>
      </c>
      <c r="C34" s="17">
        <v>0.5</v>
      </c>
      <c r="D34" s="17">
        <v>0.1</v>
      </c>
      <c r="E34" s="17">
        <v>-0.1</v>
      </c>
      <c r="F34" s="17">
        <v>-17.399999999999999</v>
      </c>
      <c r="G34" s="17">
        <v>14.5</v>
      </c>
      <c r="H34" s="17" t="s">
        <v>152</v>
      </c>
      <c r="I34" s="17">
        <v>1.5</v>
      </c>
      <c r="J34" s="17">
        <v>-3.9</v>
      </c>
      <c r="K34" s="17" t="s">
        <v>152</v>
      </c>
      <c r="L34" s="17" t="s">
        <v>152</v>
      </c>
      <c r="M34" s="17">
        <v>-13.9</v>
      </c>
      <c r="N34" s="17">
        <v>-14.3</v>
      </c>
      <c r="O34" s="17"/>
      <c r="P34" s="17">
        <v>2.2999999999999998</v>
      </c>
      <c r="Q34" s="17"/>
      <c r="R34" s="17">
        <v>1.3</v>
      </c>
      <c r="S34" s="17">
        <v>1.7</v>
      </c>
      <c r="T34" s="17">
        <v>0.4</v>
      </c>
      <c r="U34" s="17"/>
      <c r="V34" s="17">
        <v>5.3</v>
      </c>
      <c r="W34" s="17"/>
      <c r="X34" s="38">
        <v>2.2000000000000002</v>
      </c>
    </row>
    <row r="35" spans="1:24" x14ac:dyDescent="0.25">
      <c r="A35" s="17" t="s">
        <v>2</v>
      </c>
      <c r="B35" s="37">
        <v>-25.9</v>
      </c>
      <c r="C35" s="17">
        <v>-27</v>
      </c>
      <c r="D35" s="17">
        <v>-28.4</v>
      </c>
      <c r="E35" s="17">
        <v>-33.700000000000003</v>
      </c>
      <c r="F35" s="17">
        <v>3.1</v>
      </c>
      <c r="G35" s="17">
        <v>-24.7</v>
      </c>
      <c r="H35" s="17" t="s">
        <v>152</v>
      </c>
      <c r="I35" s="17">
        <v>0.3</v>
      </c>
      <c r="J35" s="17">
        <v>32</v>
      </c>
      <c r="K35" s="17" t="s">
        <v>152</v>
      </c>
      <c r="L35" s="17" t="s">
        <v>152</v>
      </c>
      <c r="M35" s="17">
        <v>-54.3</v>
      </c>
      <c r="N35" s="17">
        <v>-3.4</v>
      </c>
      <c r="O35" s="17"/>
      <c r="P35" s="17">
        <v>-24.7</v>
      </c>
      <c r="Q35" s="17"/>
      <c r="R35" s="17">
        <v>-16.5</v>
      </c>
      <c r="S35" s="17">
        <v>-23.4</v>
      </c>
      <c r="T35" s="17">
        <v>6.6</v>
      </c>
      <c r="U35" s="17"/>
      <c r="V35" s="17">
        <v>-11.6</v>
      </c>
      <c r="W35" s="17"/>
      <c r="X35" s="38">
        <v>-27.2</v>
      </c>
    </row>
    <row r="36" spans="1:24" x14ac:dyDescent="0.25">
      <c r="A36" s="17" t="s">
        <v>1</v>
      </c>
      <c r="B36" s="37">
        <v>21.4</v>
      </c>
      <c r="C36" s="17">
        <v>22.6</v>
      </c>
      <c r="D36" s="17">
        <v>22.8</v>
      </c>
      <c r="E36" s="17">
        <v>28.6</v>
      </c>
      <c r="F36" s="17">
        <v>-17.600000000000001</v>
      </c>
      <c r="G36" s="17">
        <v>3.4</v>
      </c>
      <c r="H36" s="17" t="s">
        <v>152</v>
      </c>
      <c r="I36" s="17">
        <v>7.5</v>
      </c>
      <c r="J36" s="17">
        <v>-5.6</v>
      </c>
      <c r="K36" s="17" t="s">
        <v>152</v>
      </c>
      <c r="L36" s="17" t="s">
        <v>152</v>
      </c>
      <c r="M36" s="17">
        <v>44.4</v>
      </c>
      <c r="N36" s="17">
        <v>-26.6</v>
      </c>
      <c r="O36" s="17"/>
      <c r="P36" s="17">
        <v>21.2</v>
      </c>
      <c r="Q36" s="17"/>
      <c r="R36" s="17">
        <v>8.9</v>
      </c>
      <c r="S36" s="17">
        <v>10.5</v>
      </c>
      <c r="T36" s="17">
        <v>4.7</v>
      </c>
      <c r="U36" s="17"/>
      <c r="V36" s="17">
        <v>-1.9</v>
      </c>
      <c r="W36" s="17"/>
      <c r="X36" s="38">
        <v>25.3</v>
      </c>
    </row>
    <row r="37" spans="1:24" x14ac:dyDescent="0.25">
      <c r="A37" s="17" t="s">
        <v>0</v>
      </c>
      <c r="B37" s="37">
        <v>6.9</v>
      </c>
      <c r="C37" s="17">
        <v>7.6</v>
      </c>
      <c r="D37" s="17">
        <v>7.8</v>
      </c>
      <c r="E37" s="17">
        <v>9.4</v>
      </c>
      <c r="F37" s="17">
        <v>0.8</v>
      </c>
      <c r="G37" s="17">
        <v>8.6</v>
      </c>
      <c r="H37" s="17" t="s">
        <v>152</v>
      </c>
      <c r="I37" s="17">
        <v>3.7</v>
      </c>
      <c r="J37" s="17">
        <v>1.7</v>
      </c>
      <c r="K37" s="17" t="s">
        <v>152</v>
      </c>
      <c r="L37" s="17" t="s">
        <v>152</v>
      </c>
      <c r="M37" s="17">
        <v>38.700000000000003</v>
      </c>
      <c r="N37" s="17">
        <v>25.6</v>
      </c>
      <c r="O37" s="17"/>
      <c r="P37" s="17">
        <v>8.1</v>
      </c>
      <c r="Q37" s="17"/>
      <c r="R37" s="17">
        <v>5.3</v>
      </c>
      <c r="S37" s="17">
        <v>6.2</v>
      </c>
      <c r="T37" s="17">
        <v>2.9</v>
      </c>
      <c r="U37" s="17"/>
      <c r="V37" s="17">
        <v>6</v>
      </c>
      <c r="W37" s="17"/>
      <c r="X37" s="38">
        <v>7.9</v>
      </c>
    </row>
    <row r="38" spans="1:24" x14ac:dyDescent="0.25">
      <c r="A38" s="17" t="s">
        <v>6</v>
      </c>
      <c r="B38" s="37">
        <v>4.4000000000000004</v>
      </c>
      <c r="C38" s="17">
        <v>-2.9</v>
      </c>
      <c r="D38" s="17">
        <v>-2.6</v>
      </c>
      <c r="E38" s="17">
        <v>-3.3</v>
      </c>
      <c r="F38" s="17">
        <v>9.1999999999999993</v>
      </c>
      <c r="G38" s="17">
        <v>7.3</v>
      </c>
      <c r="H38" s="17" t="s">
        <v>152</v>
      </c>
      <c r="I38" s="17">
        <v>-0.3</v>
      </c>
      <c r="J38" s="17">
        <v>-5.4</v>
      </c>
      <c r="K38" s="17" t="s">
        <v>152</v>
      </c>
      <c r="L38" s="17" t="s">
        <v>152</v>
      </c>
      <c r="M38" s="17">
        <v>19.7</v>
      </c>
      <c r="N38" s="17">
        <v>8.3000000000000007</v>
      </c>
      <c r="O38" s="17"/>
      <c r="P38" s="17">
        <v>2.8</v>
      </c>
      <c r="Q38" s="17"/>
      <c r="R38" s="17">
        <v>2.8</v>
      </c>
      <c r="S38" s="17">
        <v>4.2</v>
      </c>
      <c r="T38" s="17">
        <v>-1.2</v>
      </c>
      <c r="U38" s="17"/>
      <c r="V38" s="17">
        <v>4.8</v>
      </c>
      <c r="W38" s="17"/>
      <c r="X38" s="38">
        <v>1.2</v>
      </c>
    </row>
    <row r="39" spans="1:24" x14ac:dyDescent="0.25">
      <c r="A39" s="17" t="s">
        <v>2</v>
      </c>
      <c r="B39" s="37">
        <v>3</v>
      </c>
      <c r="C39" s="17">
        <v>2.6</v>
      </c>
      <c r="D39" s="17">
        <v>3.2</v>
      </c>
      <c r="E39" s="17">
        <v>3.7</v>
      </c>
      <c r="F39" s="17">
        <v>2.4</v>
      </c>
      <c r="G39" s="17">
        <v>6.7</v>
      </c>
      <c r="H39" s="17" t="s">
        <v>152</v>
      </c>
      <c r="I39" s="17">
        <v>11.4</v>
      </c>
      <c r="J39" s="17">
        <v>-9.6999999999999993</v>
      </c>
      <c r="K39" s="17" t="s">
        <v>152</v>
      </c>
      <c r="L39" s="17" t="s">
        <v>152</v>
      </c>
      <c r="M39" s="17">
        <v>10.1</v>
      </c>
      <c r="N39" s="17">
        <v>20.399999999999999</v>
      </c>
      <c r="O39" s="17"/>
      <c r="P39" s="17">
        <v>4.4000000000000004</v>
      </c>
      <c r="Q39" s="17"/>
      <c r="R39" s="17">
        <v>4.4000000000000004</v>
      </c>
      <c r="S39" s="17">
        <v>3.7</v>
      </c>
      <c r="T39" s="17">
        <v>6.6</v>
      </c>
      <c r="U39" s="17"/>
      <c r="V39" s="17">
        <v>2.6</v>
      </c>
      <c r="W39" s="17"/>
      <c r="X39" s="38">
        <v>2.9</v>
      </c>
    </row>
    <row r="40" spans="1:24" x14ac:dyDescent="0.25">
      <c r="A40" s="17" t="s">
        <v>1</v>
      </c>
      <c r="B40" s="37">
        <v>-0.7</v>
      </c>
      <c r="C40" s="17">
        <v>-3.8</v>
      </c>
      <c r="D40" s="17">
        <v>-3.6</v>
      </c>
      <c r="E40" s="17">
        <v>-4.5999999999999996</v>
      </c>
      <c r="F40" s="17">
        <v>-3.2</v>
      </c>
      <c r="G40" s="17">
        <v>-4.0999999999999996</v>
      </c>
      <c r="H40" s="17" t="s">
        <v>152</v>
      </c>
      <c r="I40" s="17">
        <v>2.1</v>
      </c>
      <c r="J40" s="17">
        <v>-4.5</v>
      </c>
      <c r="K40" s="17" t="s">
        <v>152</v>
      </c>
      <c r="L40" s="17" t="s">
        <v>152</v>
      </c>
      <c r="M40" s="17">
        <v>-3.2</v>
      </c>
      <c r="N40" s="17">
        <v>-8.3000000000000007</v>
      </c>
      <c r="O40" s="17"/>
      <c r="P40" s="17">
        <v>-3</v>
      </c>
      <c r="Q40" s="17"/>
      <c r="R40" s="17">
        <v>-1.5</v>
      </c>
      <c r="S40" s="17">
        <v>-2.2999999999999998</v>
      </c>
      <c r="T40" s="17">
        <v>0.6</v>
      </c>
      <c r="U40" s="17"/>
      <c r="V40" s="17">
        <v>-4</v>
      </c>
      <c r="W40" s="17"/>
      <c r="X40" s="38">
        <v>-1.8</v>
      </c>
    </row>
    <row r="41" spans="1:24" x14ac:dyDescent="0.25">
      <c r="A41" s="17" t="s">
        <v>0</v>
      </c>
      <c r="B41" s="37">
        <v>4.9000000000000004</v>
      </c>
      <c r="C41" s="17">
        <v>12.6</v>
      </c>
      <c r="D41" s="17">
        <v>13.2</v>
      </c>
      <c r="E41" s="17">
        <v>16.100000000000001</v>
      </c>
      <c r="F41" s="17">
        <v>0.3</v>
      </c>
      <c r="G41" s="17">
        <v>0.4</v>
      </c>
      <c r="H41" s="17" t="s">
        <v>152</v>
      </c>
      <c r="I41" s="17">
        <v>-2.9</v>
      </c>
      <c r="J41" s="17">
        <v>-6.4</v>
      </c>
      <c r="K41" s="17" t="s">
        <v>152</v>
      </c>
      <c r="L41" s="17" t="s">
        <v>152</v>
      </c>
      <c r="M41" s="17">
        <v>-2.4</v>
      </c>
      <c r="N41" s="17">
        <v>1.7</v>
      </c>
      <c r="O41" s="17"/>
      <c r="P41" s="17">
        <v>3.9</v>
      </c>
      <c r="Q41" s="17"/>
      <c r="R41" s="17">
        <v>5.6</v>
      </c>
      <c r="S41" s="17">
        <v>9</v>
      </c>
      <c r="T41" s="17">
        <v>-3.5</v>
      </c>
      <c r="U41" s="17"/>
      <c r="V41" s="17">
        <v>-0.9</v>
      </c>
      <c r="W41" s="17"/>
      <c r="X41" s="38">
        <v>4.8</v>
      </c>
    </row>
    <row r="42" spans="1:24" x14ac:dyDescent="0.25">
      <c r="A42" s="17" t="s">
        <v>5</v>
      </c>
      <c r="B42" s="37">
        <v>-1.4</v>
      </c>
      <c r="C42" s="17">
        <v>-3.6</v>
      </c>
      <c r="D42" s="17">
        <v>-3.9</v>
      </c>
      <c r="E42" s="17">
        <v>-4.9000000000000004</v>
      </c>
      <c r="F42" s="17">
        <v>1.3</v>
      </c>
      <c r="G42" s="17">
        <v>3.9</v>
      </c>
      <c r="H42" s="17" t="s">
        <v>152</v>
      </c>
      <c r="I42" s="17">
        <v>2</v>
      </c>
      <c r="J42" s="17">
        <v>-17.7</v>
      </c>
      <c r="K42" s="17" t="s">
        <v>152</v>
      </c>
      <c r="L42" s="17" t="s">
        <v>152</v>
      </c>
      <c r="M42" s="17">
        <v>16.7</v>
      </c>
      <c r="N42" s="17">
        <v>16.899999999999999</v>
      </c>
      <c r="O42" s="17"/>
      <c r="P42" s="17">
        <v>-0.8</v>
      </c>
      <c r="Q42" s="17"/>
      <c r="R42" s="17">
        <v>-1.3</v>
      </c>
      <c r="S42" s="17">
        <v>-1</v>
      </c>
      <c r="T42" s="17">
        <v>-2.2000000000000002</v>
      </c>
      <c r="U42" s="17"/>
      <c r="V42" s="17">
        <v>-0.9</v>
      </c>
      <c r="W42" s="17"/>
      <c r="X42" s="38">
        <v>-1.9</v>
      </c>
    </row>
    <row r="43" spans="1:24" x14ac:dyDescent="0.25">
      <c r="A43" s="17" t="s">
        <v>2</v>
      </c>
      <c r="B43" s="37">
        <v>3.9</v>
      </c>
      <c r="C43" s="17">
        <v>6.5</v>
      </c>
      <c r="D43" s="17">
        <v>6.6</v>
      </c>
      <c r="E43" s="17">
        <v>8</v>
      </c>
      <c r="F43" s="17">
        <v>-1.5</v>
      </c>
      <c r="G43" s="17">
        <v>8.9</v>
      </c>
      <c r="H43" s="17" t="s">
        <v>152</v>
      </c>
      <c r="I43" s="17">
        <v>4.0999999999999996</v>
      </c>
      <c r="J43" s="17">
        <v>-8.3000000000000007</v>
      </c>
      <c r="K43" s="17" t="s">
        <v>152</v>
      </c>
      <c r="L43" s="17" t="s">
        <v>152</v>
      </c>
      <c r="M43" s="17">
        <v>2.8</v>
      </c>
      <c r="N43" s="17">
        <v>6.1</v>
      </c>
      <c r="O43" s="17"/>
      <c r="P43" s="17">
        <v>0.4</v>
      </c>
      <c r="Q43" s="17"/>
      <c r="R43" s="17">
        <v>4.5</v>
      </c>
      <c r="S43" s="17">
        <v>5.4</v>
      </c>
      <c r="T43" s="17">
        <v>2</v>
      </c>
      <c r="U43" s="17"/>
      <c r="V43" s="17">
        <v>3.9</v>
      </c>
      <c r="W43" s="17"/>
      <c r="X43" s="38">
        <v>4.7</v>
      </c>
    </row>
    <row r="44" spans="1:24" x14ac:dyDescent="0.25">
      <c r="A44" s="17" t="s">
        <v>1</v>
      </c>
      <c r="B44" s="37">
        <v>-1.6</v>
      </c>
      <c r="C44" s="17">
        <v>0</v>
      </c>
      <c r="D44" s="17">
        <v>0</v>
      </c>
      <c r="E44" s="17">
        <v>-0.2</v>
      </c>
      <c r="F44" s="17">
        <v>5</v>
      </c>
      <c r="G44" s="17">
        <v>4.5999999999999996</v>
      </c>
      <c r="H44" s="17" t="s">
        <v>152</v>
      </c>
      <c r="I44" s="17">
        <v>-2.4</v>
      </c>
      <c r="J44" s="17">
        <v>1.6</v>
      </c>
      <c r="K44" s="17" t="s">
        <v>152</v>
      </c>
      <c r="L44" s="17" t="s">
        <v>152</v>
      </c>
      <c r="M44" s="17">
        <v>7.5</v>
      </c>
      <c r="N44" s="17">
        <v>20.100000000000001</v>
      </c>
      <c r="O44" s="17"/>
      <c r="P44" s="17">
        <v>-1.9</v>
      </c>
      <c r="Q44" s="17"/>
      <c r="R44" s="17">
        <v>0.7</v>
      </c>
      <c r="S44" s="17">
        <v>1.8</v>
      </c>
      <c r="T44" s="17">
        <v>-2.6</v>
      </c>
      <c r="U44" s="17"/>
      <c r="V44" s="17">
        <v>4.0999999999999996</v>
      </c>
      <c r="W44" s="17"/>
      <c r="X44" s="38">
        <v>-1.7</v>
      </c>
    </row>
    <row r="45" spans="1:24" x14ac:dyDescent="0.25">
      <c r="A45" s="17" t="s">
        <v>0</v>
      </c>
      <c r="B45" s="37">
        <v>1.8</v>
      </c>
      <c r="C45" s="17">
        <v>1.4</v>
      </c>
      <c r="D45" s="17">
        <v>1.4</v>
      </c>
      <c r="E45" s="17">
        <v>1.6</v>
      </c>
      <c r="F45" s="17">
        <v>-1.5</v>
      </c>
      <c r="G45" s="17">
        <v>-0.3</v>
      </c>
      <c r="H45" s="17" t="s">
        <v>152</v>
      </c>
      <c r="I45" s="17">
        <v>3.7</v>
      </c>
      <c r="J45" s="17">
        <v>4.2</v>
      </c>
      <c r="K45" s="17" t="s">
        <v>152</v>
      </c>
      <c r="L45" s="17" t="s">
        <v>152</v>
      </c>
      <c r="M45" s="17">
        <v>3</v>
      </c>
      <c r="N45" s="17">
        <v>0.1</v>
      </c>
      <c r="O45" s="17"/>
      <c r="P45" s="17">
        <v>6.4</v>
      </c>
      <c r="Q45" s="17"/>
      <c r="R45" s="17">
        <v>1.4</v>
      </c>
      <c r="S45" s="17">
        <v>0.3</v>
      </c>
      <c r="T45" s="17">
        <v>4.8</v>
      </c>
      <c r="U45" s="17"/>
      <c r="V45" s="17">
        <v>0.3</v>
      </c>
      <c r="W45" s="17"/>
      <c r="X45" s="38">
        <v>2.1</v>
      </c>
    </row>
    <row r="46" spans="1:24" x14ac:dyDescent="0.25">
      <c r="A46" s="17" t="s">
        <v>4</v>
      </c>
      <c r="B46" s="37">
        <v>3.1</v>
      </c>
      <c r="C46" s="17">
        <v>1.9</v>
      </c>
      <c r="D46" s="17">
        <v>1.8</v>
      </c>
      <c r="E46" s="17">
        <v>2.1</v>
      </c>
      <c r="F46" s="17">
        <v>2.6</v>
      </c>
      <c r="G46" s="17">
        <v>5.4</v>
      </c>
      <c r="H46" s="17" t="s">
        <v>152</v>
      </c>
      <c r="I46" s="17">
        <v>0.6</v>
      </c>
      <c r="J46" s="17">
        <v>18.600000000000001</v>
      </c>
      <c r="K46" s="17" t="s">
        <v>152</v>
      </c>
      <c r="L46" s="17" t="s">
        <v>152</v>
      </c>
      <c r="M46" s="17">
        <v>-3.6</v>
      </c>
      <c r="N46" s="17">
        <v>-6.8</v>
      </c>
      <c r="O46" s="17"/>
      <c r="P46" s="17">
        <v>-0.4</v>
      </c>
      <c r="Q46" s="17"/>
      <c r="R46" s="17">
        <v>2.1</v>
      </c>
      <c r="S46" s="17">
        <v>1.6</v>
      </c>
      <c r="T46" s="17">
        <v>3.7</v>
      </c>
      <c r="U46" s="17"/>
      <c r="V46" s="17">
        <v>7.2</v>
      </c>
      <c r="W46" s="17"/>
      <c r="X46" s="38">
        <v>4</v>
      </c>
    </row>
    <row r="47" spans="1:24" x14ac:dyDescent="0.25">
      <c r="A47" s="17" t="s">
        <v>2</v>
      </c>
      <c r="B47" s="37">
        <v>0.8</v>
      </c>
      <c r="C47" s="17">
        <v>-3.4</v>
      </c>
      <c r="D47" s="17">
        <v>-3.7</v>
      </c>
      <c r="E47" s="17">
        <v>-4.5999999999999996</v>
      </c>
      <c r="F47" s="17">
        <v>12.3</v>
      </c>
      <c r="G47" s="17">
        <v>-5.9</v>
      </c>
      <c r="H47" s="17" t="s">
        <v>152</v>
      </c>
      <c r="I47" s="17">
        <v>-5.3</v>
      </c>
      <c r="J47" s="17">
        <v>-5.4</v>
      </c>
      <c r="K47" s="17" t="s">
        <v>152</v>
      </c>
      <c r="L47" s="17" t="s">
        <v>152</v>
      </c>
      <c r="M47" s="17">
        <v>5.6</v>
      </c>
      <c r="N47" s="17">
        <v>-13.7</v>
      </c>
      <c r="O47" s="17"/>
      <c r="P47" s="17">
        <v>5.9</v>
      </c>
      <c r="Q47" s="17"/>
      <c r="R47" s="17">
        <v>-3.6</v>
      </c>
      <c r="S47" s="17">
        <v>-2.8</v>
      </c>
      <c r="T47" s="17">
        <v>-6</v>
      </c>
      <c r="U47" s="17"/>
      <c r="V47" s="17">
        <v>-3.2</v>
      </c>
      <c r="W47" s="17"/>
      <c r="X47" s="38">
        <v>0.6</v>
      </c>
    </row>
    <row r="48" spans="1:24" x14ac:dyDescent="0.25">
      <c r="A48" s="17" t="s">
        <v>1</v>
      </c>
      <c r="B48" s="37">
        <v>-5.5</v>
      </c>
      <c r="C48" s="17">
        <v>-3</v>
      </c>
      <c r="D48" s="17">
        <v>-3.2</v>
      </c>
      <c r="E48" s="17">
        <v>-4.0999999999999996</v>
      </c>
      <c r="F48" s="17">
        <v>-6.8</v>
      </c>
      <c r="G48" s="17">
        <v>-1.6</v>
      </c>
      <c r="H48" s="17" t="s">
        <v>152</v>
      </c>
      <c r="I48" s="17">
        <v>0.4</v>
      </c>
      <c r="J48" s="17">
        <v>-8.3000000000000007</v>
      </c>
      <c r="K48" s="17" t="s">
        <v>152</v>
      </c>
      <c r="L48" s="17" t="s">
        <v>152</v>
      </c>
      <c r="M48" s="17">
        <v>5.7</v>
      </c>
      <c r="N48" s="17">
        <v>5.3</v>
      </c>
      <c r="O48" s="17"/>
      <c r="P48" s="17">
        <v>-4.9000000000000004</v>
      </c>
      <c r="Q48" s="17"/>
      <c r="R48" s="17">
        <v>-5.3</v>
      </c>
      <c r="S48" s="17">
        <v>-6.5</v>
      </c>
      <c r="T48" s="17">
        <v>-1.7</v>
      </c>
      <c r="U48" s="17"/>
      <c r="V48" s="17">
        <v>-3.7</v>
      </c>
      <c r="W48" s="17"/>
      <c r="X48" s="38">
        <v>-2.7</v>
      </c>
    </row>
    <row r="49" spans="1:24" x14ac:dyDescent="0.25">
      <c r="A49" s="17" t="s">
        <v>0</v>
      </c>
      <c r="B49" s="37">
        <v>2.1</v>
      </c>
      <c r="C49" s="17">
        <v>0.2</v>
      </c>
      <c r="D49" s="17">
        <v>0.2</v>
      </c>
      <c r="E49" s="17">
        <v>0.2</v>
      </c>
      <c r="F49" s="17">
        <v>-0.8</v>
      </c>
      <c r="G49" s="17">
        <v>9.6</v>
      </c>
      <c r="H49" s="17" t="s">
        <v>152</v>
      </c>
      <c r="I49" s="17">
        <v>0</v>
      </c>
      <c r="J49" s="17">
        <v>-2.2999999999999998</v>
      </c>
      <c r="K49" s="17" t="s">
        <v>152</v>
      </c>
      <c r="L49" s="17" t="s">
        <v>152</v>
      </c>
      <c r="M49" s="17">
        <v>10.1</v>
      </c>
      <c r="N49" s="17">
        <v>13.2</v>
      </c>
      <c r="O49" s="17"/>
      <c r="P49" s="17">
        <v>2.8</v>
      </c>
      <c r="Q49" s="17"/>
      <c r="R49" s="17">
        <v>2.9</v>
      </c>
      <c r="S49" s="17">
        <v>4</v>
      </c>
      <c r="T49" s="17">
        <v>-0.4</v>
      </c>
      <c r="U49" s="17"/>
      <c r="V49" s="17">
        <v>5.7</v>
      </c>
      <c r="W49" s="17"/>
      <c r="X49" s="38">
        <v>0.8</v>
      </c>
    </row>
    <row r="50" spans="1:24" x14ac:dyDescent="0.25">
      <c r="A50" s="17" t="s">
        <v>3</v>
      </c>
      <c r="B50" s="37">
        <v>-2.1</v>
      </c>
      <c r="C50" s="17">
        <v>-1.2</v>
      </c>
      <c r="D50" s="17">
        <v>-1.1000000000000001</v>
      </c>
      <c r="E50" s="17">
        <v>-1.3</v>
      </c>
      <c r="F50" s="17">
        <v>-4.3</v>
      </c>
      <c r="G50" s="17">
        <v>-8.4</v>
      </c>
      <c r="H50" s="17" t="s">
        <v>152</v>
      </c>
      <c r="I50" s="17">
        <v>1.3</v>
      </c>
      <c r="J50" s="17">
        <v>-4</v>
      </c>
      <c r="K50" s="17" t="s">
        <v>152</v>
      </c>
      <c r="L50" s="17" t="s">
        <v>152</v>
      </c>
      <c r="M50" s="17">
        <v>-14.1</v>
      </c>
      <c r="N50" s="17">
        <v>-14.9</v>
      </c>
      <c r="O50" s="17"/>
      <c r="P50" s="17">
        <v>-3.1</v>
      </c>
      <c r="Q50" s="17"/>
      <c r="R50" s="17">
        <v>-2.6</v>
      </c>
      <c r="S50" s="17">
        <v>-3.4</v>
      </c>
      <c r="T50" s="17">
        <v>0</v>
      </c>
      <c r="U50" s="17"/>
      <c r="V50" s="17">
        <v>-7</v>
      </c>
      <c r="W50" s="17"/>
      <c r="X50" s="38">
        <v>-1.9</v>
      </c>
    </row>
    <row r="51" spans="1:24" x14ac:dyDescent="0.25">
      <c r="A51" s="17" t="s">
        <v>2</v>
      </c>
      <c r="B51" s="37">
        <v>0.7</v>
      </c>
      <c r="C51" s="17">
        <v>0.1</v>
      </c>
      <c r="D51" s="17">
        <v>0.4</v>
      </c>
      <c r="E51" s="17">
        <v>0.4</v>
      </c>
      <c r="F51" s="17">
        <v>-1.5</v>
      </c>
      <c r="G51" s="17">
        <v>4</v>
      </c>
      <c r="H51" s="17" t="s">
        <v>152</v>
      </c>
      <c r="I51" s="17">
        <v>8.5</v>
      </c>
      <c r="J51" s="17">
        <v>3.8</v>
      </c>
      <c r="K51" s="17" t="s">
        <v>152</v>
      </c>
      <c r="L51" s="17" t="s">
        <v>152</v>
      </c>
      <c r="M51" s="17">
        <v>1.9</v>
      </c>
      <c r="N51" s="17">
        <v>10.9</v>
      </c>
      <c r="O51" s="17"/>
      <c r="P51" s="17">
        <v>4</v>
      </c>
      <c r="Q51" s="17"/>
      <c r="R51" s="17">
        <v>2.6</v>
      </c>
      <c r="S51" s="17">
        <v>0.7</v>
      </c>
      <c r="T51" s="17">
        <v>8.3000000000000007</v>
      </c>
      <c r="U51" s="17"/>
      <c r="V51" s="17">
        <v>3.1</v>
      </c>
      <c r="W51" s="17"/>
      <c r="X51" s="38">
        <v>0.7</v>
      </c>
    </row>
    <row r="52" spans="1:24" x14ac:dyDescent="0.25">
      <c r="A52" s="17" t="s">
        <v>1</v>
      </c>
      <c r="B52" s="37">
        <v>2.6</v>
      </c>
      <c r="C52" s="17">
        <v>1.7</v>
      </c>
      <c r="D52" s="17">
        <v>2</v>
      </c>
      <c r="E52" s="17">
        <v>2.2999999999999998</v>
      </c>
      <c r="F52" s="17">
        <v>4</v>
      </c>
      <c r="G52" s="17">
        <v>3.1</v>
      </c>
      <c r="H52" s="17" t="s">
        <v>152</v>
      </c>
      <c r="I52" s="17">
        <v>0.1</v>
      </c>
      <c r="J52" s="17">
        <v>4.5999999999999996</v>
      </c>
      <c r="K52" s="17" t="s">
        <v>152</v>
      </c>
      <c r="L52" s="17" t="s">
        <v>152</v>
      </c>
      <c r="M52" s="17">
        <v>9.1999999999999993</v>
      </c>
      <c r="N52" s="17">
        <v>11.6</v>
      </c>
      <c r="O52" s="17"/>
      <c r="P52" s="17">
        <v>2.4</v>
      </c>
      <c r="Q52" s="17"/>
      <c r="R52" s="17">
        <v>3.2</v>
      </c>
      <c r="S52" s="17">
        <v>4</v>
      </c>
      <c r="T52" s="17">
        <v>1</v>
      </c>
      <c r="U52" s="17"/>
      <c r="V52" s="17">
        <v>3.5</v>
      </c>
      <c r="W52" s="17"/>
      <c r="X52" s="38">
        <v>1.3</v>
      </c>
    </row>
    <row r="53" spans="1:24" x14ac:dyDescent="0.25">
      <c r="A53" s="17" t="s">
        <v>0</v>
      </c>
      <c r="B53" s="37">
        <v>1.9</v>
      </c>
      <c r="C53" s="17">
        <v>0.2</v>
      </c>
      <c r="D53" s="17">
        <v>0.2</v>
      </c>
      <c r="E53" s="17">
        <v>0.1</v>
      </c>
      <c r="F53" s="17">
        <v>2.5</v>
      </c>
      <c r="G53" s="17">
        <v>-2.2000000000000002</v>
      </c>
      <c r="H53" s="17" t="s">
        <v>152</v>
      </c>
      <c r="I53" s="17">
        <v>0.2</v>
      </c>
      <c r="J53" s="17">
        <v>-2.1</v>
      </c>
      <c r="K53" s="17" t="s">
        <v>152</v>
      </c>
      <c r="L53" s="17" t="s">
        <v>152</v>
      </c>
      <c r="M53" s="17">
        <v>7</v>
      </c>
      <c r="N53" s="17">
        <v>-7.3</v>
      </c>
      <c r="O53" s="17"/>
      <c r="P53" s="17">
        <v>1</v>
      </c>
      <c r="Q53" s="17"/>
      <c r="R53" s="17">
        <v>-1.4</v>
      </c>
      <c r="S53" s="17">
        <v>-1.6</v>
      </c>
      <c r="T53" s="17">
        <v>-0.7</v>
      </c>
      <c r="U53" s="17"/>
      <c r="V53" s="17">
        <v>-1.5</v>
      </c>
      <c r="W53" s="17"/>
      <c r="X53" s="38">
        <v>3</v>
      </c>
    </row>
    <row r="54" spans="1:24" x14ac:dyDescent="0.25">
      <c r="A54" s="17" t="s">
        <v>189</v>
      </c>
      <c r="B54" s="37">
        <v>1.1000000000000001</v>
      </c>
      <c r="C54" s="17">
        <v>3</v>
      </c>
      <c r="D54" s="17">
        <v>2.9</v>
      </c>
      <c r="E54" s="17">
        <v>3.4</v>
      </c>
      <c r="F54" s="17">
        <v>-0.7</v>
      </c>
      <c r="G54" s="17">
        <v>2.1</v>
      </c>
      <c r="H54" s="17" t="s">
        <v>152</v>
      </c>
      <c r="I54" s="17">
        <v>-1</v>
      </c>
      <c r="J54" s="17">
        <v>-0.4</v>
      </c>
      <c r="K54" s="17" t="s">
        <v>152</v>
      </c>
      <c r="L54" s="17" t="s">
        <v>152</v>
      </c>
      <c r="M54" s="17">
        <v>-1</v>
      </c>
      <c r="N54" s="17">
        <v>10.3</v>
      </c>
      <c r="O54" s="17"/>
      <c r="P54" s="17">
        <v>1.7</v>
      </c>
      <c r="Q54" s="17"/>
      <c r="R54" s="17">
        <v>3.6</v>
      </c>
      <c r="S54" s="17">
        <v>5</v>
      </c>
      <c r="T54" s="17">
        <v>-0.4</v>
      </c>
      <c r="U54" s="17"/>
      <c r="V54" s="17">
        <v>1.2</v>
      </c>
      <c r="W54" s="17"/>
      <c r="X54" s="38">
        <v>-0.8</v>
      </c>
    </row>
    <row r="55" spans="1:24" x14ac:dyDescent="0.25">
      <c r="A55" s="17" t="s">
        <v>2</v>
      </c>
      <c r="B55" s="37">
        <v>2.4</v>
      </c>
      <c r="C55" s="17">
        <v>1</v>
      </c>
      <c r="D55" s="17">
        <v>0.8</v>
      </c>
      <c r="E55" s="17">
        <v>0.8</v>
      </c>
      <c r="F55" s="17">
        <v>0.2</v>
      </c>
      <c r="G55" s="17">
        <v>4.8</v>
      </c>
      <c r="H55" s="17" t="s">
        <v>152</v>
      </c>
      <c r="I55" s="17">
        <v>2.8</v>
      </c>
      <c r="J55" s="17">
        <v>0.8</v>
      </c>
      <c r="K55" s="17" t="s">
        <v>152</v>
      </c>
      <c r="L55" s="17" t="s">
        <v>152</v>
      </c>
      <c r="M55" s="17">
        <v>7.9</v>
      </c>
      <c r="N55" s="17">
        <v>5.7</v>
      </c>
      <c r="O55" s="17"/>
      <c r="P55" s="17">
        <v>2.4</v>
      </c>
      <c r="Q55" s="17"/>
      <c r="R55" s="17">
        <v>2</v>
      </c>
      <c r="S55" s="17">
        <v>1.9</v>
      </c>
      <c r="T55" s="17">
        <v>2.1</v>
      </c>
      <c r="U55" s="17"/>
      <c r="V55" s="17">
        <v>3.3</v>
      </c>
      <c r="W55" s="17"/>
      <c r="X55" s="38">
        <v>2.4</v>
      </c>
    </row>
    <row r="56" spans="1:24" x14ac:dyDescent="0.25">
      <c r="A56" s="17" t="s">
        <v>1</v>
      </c>
      <c r="B56" s="37">
        <v>-2.6</v>
      </c>
      <c r="C56" s="17">
        <v>1.9</v>
      </c>
      <c r="D56" s="17">
        <v>1.9</v>
      </c>
      <c r="E56" s="17">
        <v>2.2000000000000002</v>
      </c>
      <c r="F56" s="17">
        <v>-29.7</v>
      </c>
      <c r="G56" s="17">
        <v>0</v>
      </c>
      <c r="H56" s="17" t="s">
        <v>152</v>
      </c>
      <c r="I56" s="17">
        <v>0.3</v>
      </c>
      <c r="J56" s="17">
        <v>-5.2</v>
      </c>
      <c r="K56" s="17" t="s">
        <v>152</v>
      </c>
      <c r="L56" s="17" t="s">
        <v>152</v>
      </c>
      <c r="M56" s="17">
        <v>-5.5</v>
      </c>
      <c r="N56" s="17">
        <v>-0.5</v>
      </c>
      <c r="O56" s="17"/>
      <c r="P56" s="17">
        <v>1.1000000000000001</v>
      </c>
      <c r="Q56" s="17"/>
      <c r="R56" s="17">
        <v>-1.4</v>
      </c>
      <c r="S56" s="17">
        <v>-1.7</v>
      </c>
      <c r="T56" s="17">
        <v>-0.5</v>
      </c>
      <c r="U56" s="17"/>
      <c r="V56" s="17">
        <v>-6</v>
      </c>
      <c r="W56" s="17"/>
      <c r="X56" s="38">
        <v>-1.8</v>
      </c>
    </row>
    <row r="57" spans="1:24" ht="15" thickBot="1" x14ac:dyDescent="0.3">
      <c r="A57" s="17" t="s">
        <v>0</v>
      </c>
      <c r="B57" s="39">
        <v>1.3</v>
      </c>
      <c r="C57" s="17">
        <v>1.1000000000000001</v>
      </c>
      <c r="D57" s="17">
        <v>1</v>
      </c>
      <c r="E57" s="17">
        <v>1.2</v>
      </c>
      <c r="F57" s="17">
        <v>21</v>
      </c>
      <c r="G57" s="17">
        <v>5.4</v>
      </c>
      <c r="H57" s="17" t="s">
        <v>152</v>
      </c>
      <c r="I57" s="17">
        <v>1.5</v>
      </c>
      <c r="J57" s="17">
        <v>-2</v>
      </c>
      <c r="K57" s="17" t="s">
        <v>152</v>
      </c>
      <c r="L57" s="17" t="s">
        <v>152</v>
      </c>
      <c r="M57" s="17">
        <v>-1.4</v>
      </c>
      <c r="N57" s="17">
        <v>-1.3</v>
      </c>
      <c r="O57" s="17"/>
      <c r="P57" s="17">
        <v>-0.8</v>
      </c>
      <c r="Q57" s="17"/>
      <c r="R57" s="17">
        <v>1.3</v>
      </c>
      <c r="S57" s="17">
        <v>1.5</v>
      </c>
      <c r="T57" s="17">
        <v>0.7</v>
      </c>
      <c r="U57" s="17"/>
      <c r="V57" s="17">
        <v>6.2</v>
      </c>
      <c r="W57" s="35"/>
      <c r="X57" s="17">
        <v>2.6</v>
      </c>
    </row>
    <row r="58" spans="1:24" ht="14.25" customHeight="1" x14ac:dyDescent="0.25">
      <c r="A58" s="19" t="s">
        <v>149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7"/>
      <c r="Q58" s="17"/>
      <c r="R58" s="17"/>
      <c r="S58" s="17"/>
      <c r="T58" s="17"/>
      <c r="U58" s="19"/>
      <c r="V58" s="17"/>
      <c r="W58" s="17"/>
      <c r="X58" s="17"/>
    </row>
    <row r="59" spans="1:24" ht="14.25" customHeight="1" x14ac:dyDescent="0.25">
      <c r="A59" s="19" t="s">
        <v>106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7"/>
      <c r="Q59" s="17"/>
      <c r="R59" s="17"/>
      <c r="S59" s="17"/>
      <c r="T59" s="17"/>
      <c r="U59" s="19"/>
      <c r="V59" s="17"/>
      <c r="W59" s="17"/>
      <c r="X59" s="17"/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72"/>
  <sheetViews>
    <sheetView showGridLines="0" topLeftCell="I1" zoomScaleNormal="100" workbookViewId="0">
      <selection activeCell="M16" sqref="M16"/>
    </sheetView>
  </sheetViews>
  <sheetFormatPr defaultRowHeight="14.25" x14ac:dyDescent="0.25"/>
  <cols>
    <col min="1" max="1" width="11.5703125" bestFit="1" customWidth="1"/>
    <col min="2" max="2" width="11.140625" bestFit="1" customWidth="1"/>
    <col min="3" max="3" width="11.140625" customWidth="1"/>
    <col min="4" max="4" width="13.42578125" customWidth="1"/>
    <col min="5" max="5" width="16.5703125" bestFit="1" customWidth="1"/>
    <col min="6" max="6" width="9.140625" bestFit="1" customWidth="1"/>
    <col min="7" max="7" width="9.7109375" customWidth="1"/>
    <col min="8" max="8" width="9.85546875" bestFit="1" customWidth="1"/>
    <col min="9" max="9" width="11" customWidth="1"/>
    <col min="10" max="10" width="9.140625" bestFit="1" customWidth="1"/>
    <col min="11" max="11" width="10.140625" customWidth="1"/>
    <col min="12" max="14" width="9.85546875" bestFit="1" customWidth="1"/>
    <col min="15" max="15" width="1.7109375" customWidth="1"/>
    <col min="16" max="17" width="11" bestFit="1" customWidth="1"/>
    <col min="18" max="18" width="9.85546875" bestFit="1" customWidth="1"/>
    <col min="19" max="19" width="1.7109375" customWidth="1"/>
    <col min="20" max="20" width="9.85546875" bestFit="1" customWidth="1"/>
    <col min="21" max="21" width="1.7109375" customWidth="1"/>
    <col min="22" max="22" width="14.28515625" customWidth="1"/>
    <col min="25" max="25" width="9.28515625" customWidth="1"/>
  </cols>
  <sheetData>
    <row r="1" spans="1:22" ht="19.5" x14ac:dyDescent="0.25">
      <c r="A1" s="21" t="s">
        <v>90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2"/>
      <c r="P1" s="24" t="s">
        <v>81</v>
      </c>
      <c r="Q1" s="24"/>
      <c r="R1" s="24"/>
      <c r="S1" s="24"/>
      <c r="T1" s="24"/>
      <c r="U1" s="24"/>
      <c r="V1" s="24" t="s">
        <v>82</v>
      </c>
    </row>
    <row r="2" spans="1:22" ht="19.5" x14ac:dyDescent="0.25">
      <c r="A2" s="21" t="str">
        <f>VLOOKUP(A1,目次!B:C,2,0)</f>
        <v>실질, 계절조정계열, 연율기여도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2"/>
      <c r="P2" s="24" t="s">
        <v>101</v>
      </c>
      <c r="Q2" s="24"/>
      <c r="R2" s="24"/>
      <c r="S2" s="24"/>
      <c r="T2" s="24"/>
      <c r="U2" s="24"/>
      <c r="V2" s="24" t="s">
        <v>103</v>
      </c>
    </row>
    <row r="3" spans="1:22" ht="20.25" thickBo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7"/>
      <c r="M3" s="17"/>
      <c r="N3" s="17"/>
      <c r="O3" s="9"/>
      <c r="P3" s="17"/>
      <c r="Q3" s="17"/>
      <c r="R3" s="17"/>
      <c r="S3" s="17"/>
      <c r="T3" s="17"/>
      <c r="U3" s="17"/>
      <c r="V3" s="17"/>
    </row>
    <row r="4" spans="1:22" ht="28.5" x14ac:dyDescent="0.25">
      <c r="A4" s="10"/>
      <c r="B4" s="4" t="s">
        <v>38</v>
      </c>
      <c r="C4" s="18" t="s">
        <v>39</v>
      </c>
      <c r="D4" s="18" t="s">
        <v>40</v>
      </c>
      <c r="E4" s="18" t="s">
        <v>41</v>
      </c>
      <c r="F4" s="18" t="s">
        <v>42</v>
      </c>
      <c r="G4" s="18" t="s">
        <v>153</v>
      </c>
      <c r="H4" s="18" t="s">
        <v>154</v>
      </c>
      <c r="I4" s="18" t="s">
        <v>43</v>
      </c>
      <c r="J4" s="18" t="s">
        <v>44</v>
      </c>
      <c r="K4" s="18" t="s">
        <v>155</v>
      </c>
      <c r="L4" s="14" t="s">
        <v>45</v>
      </c>
      <c r="M4" s="14"/>
      <c r="N4" s="14"/>
      <c r="O4" s="10"/>
      <c r="P4" s="18" t="s">
        <v>52</v>
      </c>
      <c r="Q4" s="18" t="s">
        <v>53</v>
      </c>
      <c r="R4" s="18" t="s">
        <v>54</v>
      </c>
      <c r="S4" s="18"/>
      <c r="T4" s="18" t="s">
        <v>73</v>
      </c>
      <c r="U4" s="18"/>
      <c r="V4" s="7" t="s">
        <v>55</v>
      </c>
    </row>
    <row r="5" spans="1:22" x14ac:dyDescent="0.25">
      <c r="A5" s="10"/>
      <c r="B5" s="5"/>
      <c r="C5" s="18"/>
      <c r="D5" s="18"/>
      <c r="E5" s="18"/>
      <c r="F5" s="18"/>
      <c r="G5" s="18"/>
      <c r="H5" s="18"/>
      <c r="I5" s="18"/>
      <c r="J5" s="18"/>
      <c r="K5" s="18"/>
      <c r="L5" s="18" t="s">
        <v>46</v>
      </c>
      <c r="M5" s="18" t="s">
        <v>156</v>
      </c>
      <c r="N5" s="18" t="s">
        <v>157</v>
      </c>
      <c r="O5" s="10"/>
      <c r="P5" s="18"/>
      <c r="Q5" s="18"/>
      <c r="R5" s="18"/>
      <c r="S5" s="18"/>
      <c r="T5" s="18"/>
      <c r="U5" s="18"/>
      <c r="V5" s="7"/>
    </row>
    <row r="6" spans="1:22" ht="38.25" x14ac:dyDescent="0.25">
      <c r="A6" s="10"/>
      <c r="B6" s="25" t="str">
        <f>HLOOKUP(B4,'gaku-jg'!4:8,3,0)</f>
        <v>GDP
(Expenditure Approach)</v>
      </c>
      <c r="C6" s="26" t="str">
        <f>HLOOKUP(C4,'gaku-jg'!4:8,3,0)</f>
        <v>Private
Consumption</v>
      </c>
      <c r="D6" s="26" t="str">
        <f>HLOOKUP(D4,'gaku-jg'!4:8,3,0)</f>
        <v>Consumption of
Households</v>
      </c>
      <c r="E6" s="26" t="str">
        <f>HLOOKUP(E4,'gaku-jg'!4:8,3,0)</f>
        <v>Excluding
Imputed Rent</v>
      </c>
      <c r="F6" s="26" t="str">
        <f>HLOOKUP(F4,'gaku-jg'!4:8,3,0)</f>
        <v>Private
Residential
Investment</v>
      </c>
      <c r="G6" s="26" t="str">
        <f>HLOOKUP(G4,'gaku-jg'!4:8,3,0)</f>
        <v>Private Non-Resi.
Investment</v>
      </c>
      <c r="H6" s="26" t="str">
        <f>HLOOKUP(H4,'gaku-jg'!4:8,3,0)</f>
        <v>Change
in Private
Inventories</v>
      </c>
      <c r="I6" s="26" t="str">
        <f>HLOOKUP(I4,'gaku-jg'!4:8,3,0)</f>
        <v>Government
Consumption</v>
      </c>
      <c r="J6" s="26" t="str">
        <f>HLOOKUP(J4,'gaku-jg'!4:8,3,0)</f>
        <v>Public
Investment</v>
      </c>
      <c r="K6" s="26" t="str">
        <f>HLOOKUP(K4,'gaku-jg'!4:8,3,0)</f>
        <v>Change
in Public
Inventories</v>
      </c>
      <c r="L6" s="28" t="str">
        <f>HLOOKUP(L4,'gaku-jg'!4:8,3,0)</f>
        <v>Goods &amp; Services</v>
      </c>
      <c r="M6" s="28"/>
      <c r="N6" s="28"/>
      <c r="O6" s="10"/>
      <c r="P6" s="26" t="str">
        <f>HLOOKUP(P4,'gaku-jg'!4:8,3,0)</f>
        <v>Domestic
Demand</v>
      </c>
      <c r="Q6" s="26" t="str">
        <f>HLOOKUP(Q4,'gaku-jg'!4:8,3,0)</f>
        <v>Private
Demand</v>
      </c>
      <c r="R6" s="26" t="str">
        <f>HLOOKUP(R4,'gaku-jg'!4:8,3,0)</f>
        <v>Public
Demand</v>
      </c>
      <c r="S6" s="18"/>
      <c r="T6" s="26" t="str">
        <f>HLOOKUP(T4,'gaku-jg'!4:8,3,0)</f>
        <v>Gross Fixed Capital
Formation</v>
      </c>
      <c r="U6" s="26"/>
      <c r="V6" s="27" t="str">
        <f>HLOOKUP(V4,'gaku-jg'!4:8,3,0)</f>
        <v>Final Sales of Domestic Product</v>
      </c>
    </row>
    <row r="7" spans="1:22" x14ac:dyDescent="0.25">
      <c r="A7" s="18"/>
      <c r="B7" s="25"/>
      <c r="C7" s="26"/>
      <c r="D7" s="26"/>
      <c r="E7" s="26"/>
      <c r="F7" s="26"/>
      <c r="G7" s="26"/>
      <c r="H7" s="26"/>
      <c r="I7" s="26"/>
      <c r="J7" s="26"/>
      <c r="K7" s="26"/>
      <c r="L7" s="26" t="str">
        <f>HLOOKUP(L5,'gaku-jg'!5:9,3,0)</f>
        <v>Net Exports</v>
      </c>
      <c r="M7" s="26" t="str">
        <f>HLOOKUP(M5,'gaku-jg'!5:9,3,0)</f>
        <v>Exports</v>
      </c>
      <c r="N7" s="26" t="str">
        <f>HLOOKUP(N5,'gaku-jg'!5:9,3,0)</f>
        <v>Imports</v>
      </c>
      <c r="O7" s="18"/>
      <c r="P7" s="26"/>
      <c r="Q7" s="26"/>
      <c r="R7" s="26"/>
      <c r="S7" s="18"/>
      <c r="T7" s="26"/>
      <c r="U7" s="26"/>
      <c r="V7" s="27"/>
    </row>
    <row r="8" spans="1:22" ht="28.5" x14ac:dyDescent="0.25">
      <c r="A8" s="18"/>
      <c r="B8" s="5" t="str">
        <f>HLOOKUP(B6,'gaku-jg'!6:10,3,0)</f>
        <v>국내총생산
(지출측)</v>
      </c>
      <c r="C8" s="18" t="str">
        <f>HLOOKUP(C6,'gaku-jg'!6:10,3,0)</f>
        <v>민간최종
소비지출</v>
      </c>
      <c r="D8" s="18" t="str">
        <f>HLOOKUP(D6,'gaku-jg'!6:10,3,0)</f>
        <v>가계최종
소비지출</v>
      </c>
      <c r="E8" s="18" t="str">
        <f>HLOOKUP(E6,'gaku-jg'!6:10,3,0)</f>
        <v>주택 의제 임차료
제외</v>
      </c>
      <c r="F8" s="18" t="str">
        <f>HLOOKUP(F6,'gaku-jg'!6:10,3,0)</f>
        <v>민간주택</v>
      </c>
      <c r="G8" s="18" t="str">
        <f>HLOOKUP(G6,'gaku-jg'!6:10,3,0)</f>
        <v>민간기업
설비</v>
      </c>
      <c r="H8" s="18" t="str">
        <f>HLOOKUP(H6,'gaku-jg'!6:10,3,0)</f>
        <v>민간재고
변동</v>
      </c>
      <c r="I8" s="18" t="str">
        <f>HLOOKUP(I6,'gaku-jg'!6:10,3,0)</f>
        <v>정부최종
소비지출</v>
      </c>
      <c r="J8" s="18" t="str">
        <f>HLOOKUP(J6,'gaku-jg'!6:10,3,0)</f>
        <v>공적고정
자본형성</v>
      </c>
      <c r="K8" s="18" t="str">
        <f>HLOOKUP(K6,'gaku-jg'!6:10,3,0)</f>
        <v>공적재고
변동</v>
      </c>
      <c r="L8" s="14" t="str">
        <f>HLOOKUP(L6,'gaku-jg'!6:10,3,0)</f>
        <v>재화 및 서비스</v>
      </c>
      <c r="M8" s="14"/>
      <c r="N8" s="14"/>
      <c r="O8" s="18"/>
      <c r="P8" s="18" t="str">
        <f>HLOOKUP(P6,'gaku-jg'!6:10,3,0)</f>
        <v>국내수요</v>
      </c>
      <c r="Q8" s="18" t="str">
        <f>HLOOKUP(Q6,'gaku-jg'!6:10,3,0)</f>
        <v>민간수요</v>
      </c>
      <c r="R8" s="18" t="str">
        <f>HLOOKUP(R6,'gaku-jg'!6:10,3,0)</f>
        <v>공적수요</v>
      </c>
      <c r="S8" s="18"/>
      <c r="T8" s="18" t="str">
        <f>HLOOKUP(T6,'gaku-jg'!6:10,3,0)</f>
        <v>총고정
자본형성</v>
      </c>
      <c r="U8" s="18"/>
      <c r="V8" s="7" t="str">
        <f>HLOOKUP(V6,'gaku-jg'!6:10,3,0)</f>
        <v>최종수요</v>
      </c>
    </row>
    <row r="9" spans="1:22" ht="15" thickBot="1" x14ac:dyDescent="0.3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 t="str">
        <f>HLOOKUP(L7,'gaku-jg'!7:11,3,0)</f>
        <v>순수출</v>
      </c>
      <c r="M9" s="3" t="str">
        <f>HLOOKUP(M7,'gaku-jg'!7:11,3,0)</f>
        <v>수출</v>
      </c>
      <c r="N9" s="3" t="str">
        <f>HLOOKUP(N7,'gaku-jg'!7:11,3,0)</f>
        <v>수입</v>
      </c>
      <c r="O9" s="3"/>
      <c r="P9" s="3"/>
      <c r="Q9" s="3"/>
      <c r="R9" s="3"/>
      <c r="S9" s="3"/>
      <c r="T9" s="3"/>
      <c r="U9" s="3"/>
      <c r="V9" s="8"/>
    </row>
    <row r="10" spans="1:22" x14ac:dyDescent="0.25">
      <c r="A10" s="17" t="s">
        <v>13</v>
      </c>
      <c r="B10" s="40">
        <v>4.2</v>
      </c>
      <c r="C10" s="17">
        <v>4.7</v>
      </c>
      <c r="D10" s="17">
        <v>4.8</v>
      </c>
      <c r="E10" s="17">
        <v>4.7</v>
      </c>
      <c r="F10" s="17">
        <v>0.2</v>
      </c>
      <c r="G10" s="17">
        <v>2.5</v>
      </c>
      <c r="H10" s="17">
        <v>-1.9</v>
      </c>
      <c r="I10" s="17">
        <v>0</v>
      </c>
      <c r="J10" s="17">
        <v>-0.3</v>
      </c>
      <c r="K10" s="17">
        <v>0</v>
      </c>
      <c r="L10" s="17">
        <v>-0.8</v>
      </c>
      <c r="M10" s="17">
        <v>3.8</v>
      </c>
      <c r="N10" s="17">
        <v>-4.5999999999999996</v>
      </c>
      <c r="O10" s="17"/>
      <c r="P10" s="17">
        <v>5.0999999999999996</v>
      </c>
      <c r="Q10" s="17">
        <v>5.4</v>
      </c>
      <c r="R10" s="17">
        <v>-0.3</v>
      </c>
      <c r="S10" s="17"/>
      <c r="T10" s="17">
        <v>2.2999999999999998</v>
      </c>
      <c r="U10" s="17"/>
      <c r="V10" s="38">
        <v>6.1</v>
      </c>
    </row>
    <row r="11" spans="1:22" x14ac:dyDescent="0.25">
      <c r="A11" s="17" t="s">
        <v>2</v>
      </c>
      <c r="B11" s="37">
        <v>-5.6</v>
      </c>
      <c r="C11" s="17">
        <v>-10.4</v>
      </c>
      <c r="D11" s="17">
        <v>-10.1</v>
      </c>
      <c r="E11" s="17">
        <v>-10.199999999999999</v>
      </c>
      <c r="F11" s="17">
        <v>-1.4</v>
      </c>
      <c r="G11" s="17">
        <v>-1</v>
      </c>
      <c r="H11" s="17">
        <v>3.8</v>
      </c>
      <c r="I11" s="17">
        <v>0.1</v>
      </c>
      <c r="J11" s="17">
        <v>-0.8</v>
      </c>
      <c r="K11" s="17">
        <v>0</v>
      </c>
      <c r="L11" s="17">
        <v>4</v>
      </c>
      <c r="M11" s="17">
        <v>1</v>
      </c>
      <c r="N11" s="17">
        <v>3.1</v>
      </c>
      <c r="O11" s="17"/>
      <c r="P11" s="17">
        <v>-9.6999999999999993</v>
      </c>
      <c r="Q11" s="17">
        <v>-9</v>
      </c>
      <c r="R11" s="17">
        <v>-0.7</v>
      </c>
      <c r="S11" s="17"/>
      <c r="T11" s="17">
        <v>-3.2</v>
      </c>
      <c r="U11" s="17"/>
      <c r="V11" s="38">
        <v>-9.4</v>
      </c>
    </row>
    <row r="12" spans="1:22" x14ac:dyDescent="0.25">
      <c r="A12" s="17" t="s">
        <v>1</v>
      </c>
      <c r="B12" s="37">
        <v>0.8</v>
      </c>
      <c r="C12" s="17">
        <v>1.6</v>
      </c>
      <c r="D12" s="17">
        <v>1.8</v>
      </c>
      <c r="E12" s="17">
        <v>1.7</v>
      </c>
      <c r="F12" s="17">
        <v>-0.7</v>
      </c>
      <c r="G12" s="17">
        <v>1.2</v>
      </c>
      <c r="H12" s="17">
        <v>-2.1</v>
      </c>
      <c r="I12" s="17">
        <v>0.3</v>
      </c>
      <c r="J12" s="17">
        <v>0.6</v>
      </c>
      <c r="K12" s="17">
        <v>0.1</v>
      </c>
      <c r="L12" s="17">
        <v>-0.2</v>
      </c>
      <c r="M12" s="17">
        <v>1</v>
      </c>
      <c r="N12" s="17">
        <v>-1.1000000000000001</v>
      </c>
      <c r="O12" s="17"/>
      <c r="P12" s="17">
        <v>1</v>
      </c>
      <c r="Q12" s="17">
        <v>-0.1</v>
      </c>
      <c r="R12" s="17">
        <v>1</v>
      </c>
      <c r="S12" s="17"/>
      <c r="T12" s="17">
        <v>1.1000000000000001</v>
      </c>
      <c r="U12" s="17"/>
      <c r="V12" s="38">
        <v>2.8</v>
      </c>
    </row>
    <row r="13" spans="1:22" x14ac:dyDescent="0.25">
      <c r="A13" s="17" t="s">
        <v>0</v>
      </c>
      <c r="B13" s="37">
        <v>2.2999999999999998</v>
      </c>
      <c r="C13" s="17">
        <v>0.5</v>
      </c>
      <c r="D13" s="17">
        <v>0.4</v>
      </c>
      <c r="E13" s="17">
        <v>0.4</v>
      </c>
      <c r="F13" s="17">
        <v>0</v>
      </c>
      <c r="G13" s="17">
        <v>0.6</v>
      </c>
      <c r="H13" s="17">
        <v>-0.4</v>
      </c>
      <c r="I13" s="17">
        <v>0.3</v>
      </c>
      <c r="J13" s="17">
        <v>0</v>
      </c>
      <c r="K13" s="17">
        <v>-0.1</v>
      </c>
      <c r="L13" s="17">
        <v>1.6</v>
      </c>
      <c r="M13" s="17">
        <v>2</v>
      </c>
      <c r="N13" s="17">
        <v>-0.5</v>
      </c>
      <c r="O13" s="17"/>
      <c r="P13" s="17">
        <v>0.8</v>
      </c>
      <c r="Q13" s="17">
        <v>0.6</v>
      </c>
      <c r="R13" s="17">
        <v>0.2</v>
      </c>
      <c r="S13" s="17"/>
      <c r="T13" s="17">
        <v>0.5</v>
      </c>
      <c r="U13" s="17"/>
      <c r="V13" s="38">
        <v>2.8</v>
      </c>
    </row>
    <row r="14" spans="1:22" x14ac:dyDescent="0.25">
      <c r="A14" s="17" t="s">
        <v>12</v>
      </c>
      <c r="B14" s="37">
        <v>6.6</v>
      </c>
      <c r="C14" s="17">
        <v>1.6</v>
      </c>
      <c r="D14" s="17">
        <v>1.4</v>
      </c>
      <c r="E14" s="17">
        <v>1.3</v>
      </c>
      <c r="F14" s="17">
        <v>0.6</v>
      </c>
      <c r="G14" s="17">
        <v>3</v>
      </c>
      <c r="H14" s="17">
        <v>0.7</v>
      </c>
      <c r="I14" s="17">
        <v>0.6</v>
      </c>
      <c r="J14" s="17">
        <v>-0.7</v>
      </c>
      <c r="K14" s="17">
        <v>0.1</v>
      </c>
      <c r="L14" s="17">
        <v>0.7</v>
      </c>
      <c r="M14" s="17">
        <v>1</v>
      </c>
      <c r="N14" s="17">
        <v>-0.4</v>
      </c>
      <c r="O14" s="17"/>
      <c r="P14" s="17">
        <v>5.8</v>
      </c>
      <c r="Q14" s="17">
        <v>5.8</v>
      </c>
      <c r="R14" s="17">
        <v>0</v>
      </c>
      <c r="S14" s="17"/>
      <c r="T14" s="17">
        <v>2.8</v>
      </c>
      <c r="U14" s="17"/>
      <c r="V14" s="38">
        <v>5.8</v>
      </c>
    </row>
    <row r="15" spans="1:22" x14ac:dyDescent="0.25">
      <c r="A15" s="17" t="s">
        <v>2</v>
      </c>
      <c r="B15" s="37">
        <v>0.3</v>
      </c>
      <c r="C15" s="17">
        <v>0.1</v>
      </c>
      <c r="D15" s="17">
        <v>-0.1</v>
      </c>
      <c r="E15" s="17">
        <v>-0.2</v>
      </c>
      <c r="F15" s="17">
        <v>0.2</v>
      </c>
      <c r="G15" s="17">
        <v>-0.2</v>
      </c>
      <c r="H15" s="17">
        <v>1.5</v>
      </c>
      <c r="I15" s="17">
        <v>-0.1</v>
      </c>
      <c r="J15" s="17">
        <v>-0.4</v>
      </c>
      <c r="K15" s="17">
        <v>-0.2</v>
      </c>
      <c r="L15" s="17">
        <v>-0.8</v>
      </c>
      <c r="M15" s="17">
        <v>-2.2999999999999998</v>
      </c>
      <c r="N15" s="17">
        <v>1.5</v>
      </c>
      <c r="O15" s="17"/>
      <c r="P15" s="17">
        <v>1</v>
      </c>
      <c r="Q15" s="17">
        <v>1.7</v>
      </c>
      <c r="R15" s="17">
        <v>-0.6</v>
      </c>
      <c r="S15" s="17"/>
      <c r="T15" s="17">
        <v>-0.3</v>
      </c>
      <c r="U15" s="17"/>
      <c r="V15" s="38">
        <v>-1.1000000000000001</v>
      </c>
    </row>
    <row r="16" spans="1:22" x14ac:dyDescent="0.25">
      <c r="A16" s="17" t="s">
        <v>1</v>
      </c>
      <c r="B16" s="37">
        <v>0.6</v>
      </c>
      <c r="C16" s="17">
        <v>0.8</v>
      </c>
      <c r="D16" s="17">
        <v>0.6</v>
      </c>
      <c r="E16" s="17">
        <v>0.6</v>
      </c>
      <c r="F16" s="17">
        <v>0</v>
      </c>
      <c r="G16" s="17">
        <v>0.4</v>
      </c>
      <c r="H16" s="17">
        <v>-0.7</v>
      </c>
      <c r="I16" s="17">
        <v>0.5</v>
      </c>
      <c r="J16" s="17">
        <v>0</v>
      </c>
      <c r="K16" s="17">
        <v>0</v>
      </c>
      <c r="L16" s="17">
        <v>-0.3</v>
      </c>
      <c r="M16" s="17">
        <v>1.7</v>
      </c>
      <c r="N16" s="17">
        <v>-2.1</v>
      </c>
      <c r="O16" s="17"/>
      <c r="P16" s="17">
        <v>0.9</v>
      </c>
      <c r="Q16" s="17">
        <v>0.5</v>
      </c>
      <c r="R16" s="17">
        <v>0.4</v>
      </c>
      <c r="S16" s="17"/>
      <c r="T16" s="17">
        <v>0.4</v>
      </c>
      <c r="U16" s="17"/>
      <c r="V16" s="38">
        <v>1.3</v>
      </c>
    </row>
    <row r="17" spans="1:22" x14ac:dyDescent="0.25">
      <c r="A17" s="17" t="s">
        <v>0</v>
      </c>
      <c r="B17" s="37">
        <v>-0.8</v>
      </c>
      <c r="C17" s="17">
        <v>-1.2</v>
      </c>
      <c r="D17" s="17">
        <v>-1.4</v>
      </c>
      <c r="E17" s="17">
        <v>-1.4</v>
      </c>
      <c r="F17" s="17">
        <v>-0.1</v>
      </c>
      <c r="G17" s="17">
        <v>0.2</v>
      </c>
      <c r="H17" s="17">
        <v>-0.2</v>
      </c>
      <c r="I17" s="17">
        <v>0.5</v>
      </c>
      <c r="J17" s="17">
        <v>0.4</v>
      </c>
      <c r="K17" s="17">
        <v>0</v>
      </c>
      <c r="L17" s="17">
        <v>-0.4</v>
      </c>
      <c r="M17" s="17">
        <v>-0.8</v>
      </c>
      <c r="N17" s="17">
        <v>0.3</v>
      </c>
      <c r="O17" s="17"/>
      <c r="P17" s="17">
        <v>-0.3</v>
      </c>
      <c r="Q17" s="17">
        <v>-1.3</v>
      </c>
      <c r="R17" s="17">
        <v>1</v>
      </c>
      <c r="S17" s="17"/>
      <c r="T17" s="17">
        <v>0.5</v>
      </c>
      <c r="U17" s="17"/>
      <c r="V17" s="38">
        <v>-0.6</v>
      </c>
    </row>
    <row r="18" spans="1:22" x14ac:dyDescent="0.25">
      <c r="A18" s="17" t="s">
        <v>11</v>
      </c>
      <c r="B18" s="37">
        <v>3.5</v>
      </c>
      <c r="C18" s="17">
        <v>0.3</v>
      </c>
      <c r="D18" s="17">
        <v>0.1</v>
      </c>
      <c r="E18" s="17">
        <v>0.1</v>
      </c>
      <c r="F18" s="17">
        <v>-0.2</v>
      </c>
      <c r="G18" s="17">
        <v>-0.3</v>
      </c>
      <c r="H18" s="17">
        <v>0.4</v>
      </c>
      <c r="I18" s="17">
        <v>1.1000000000000001</v>
      </c>
      <c r="J18" s="17">
        <v>0.7</v>
      </c>
      <c r="K18" s="17">
        <v>0.1</v>
      </c>
      <c r="L18" s="17">
        <v>1.5</v>
      </c>
      <c r="M18" s="17">
        <v>0.5</v>
      </c>
      <c r="N18" s="17">
        <v>1</v>
      </c>
      <c r="O18" s="17"/>
      <c r="P18" s="17">
        <v>1.9</v>
      </c>
      <c r="Q18" s="17">
        <v>0.2</v>
      </c>
      <c r="R18" s="17">
        <v>1.8</v>
      </c>
      <c r="S18" s="17"/>
      <c r="T18" s="17">
        <v>0.2</v>
      </c>
      <c r="U18" s="17"/>
      <c r="V18" s="38">
        <v>3.1</v>
      </c>
    </row>
    <row r="19" spans="1:22" x14ac:dyDescent="0.25">
      <c r="A19" s="17" t="s">
        <v>2</v>
      </c>
      <c r="B19" s="37">
        <v>-1.3</v>
      </c>
      <c r="C19" s="17">
        <v>-1.6</v>
      </c>
      <c r="D19" s="17">
        <v>-1.8</v>
      </c>
      <c r="E19" s="17">
        <v>-1.7</v>
      </c>
      <c r="F19" s="17">
        <v>0.3</v>
      </c>
      <c r="G19" s="17">
        <v>-0.3</v>
      </c>
      <c r="H19" s="17">
        <v>1.3</v>
      </c>
      <c r="I19" s="17">
        <v>-0.7</v>
      </c>
      <c r="J19" s="17">
        <v>-0.7</v>
      </c>
      <c r="K19" s="17">
        <v>-0.2</v>
      </c>
      <c r="L19" s="17">
        <v>0.3</v>
      </c>
      <c r="M19" s="17">
        <v>-0.4</v>
      </c>
      <c r="N19" s="17">
        <v>0.7</v>
      </c>
      <c r="O19" s="17"/>
      <c r="P19" s="17">
        <v>-1.7</v>
      </c>
      <c r="Q19" s="17">
        <v>-0.1</v>
      </c>
      <c r="R19" s="17">
        <v>-1.5</v>
      </c>
      <c r="S19" s="17"/>
      <c r="T19" s="17">
        <v>-0.6</v>
      </c>
      <c r="U19" s="17"/>
      <c r="V19" s="38">
        <v>-2.5</v>
      </c>
    </row>
    <row r="20" spans="1:22" x14ac:dyDescent="0.25">
      <c r="A20" s="17" t="s">
        <v>1</v>
      </c>
      <c r="B20" s="37">
        <v>0.9</v>
      </c>
      <c r="C20" s="17">
        <v>1</v>
      </c>
      <c r="D20" s="17">
        <v>0.8</v>
      </c>
      <c r="E20" s="17">
        <v>0.8</v>
      </c>
      <c r="F20" s="17">
        <v>0.2</v>
      </c>
      <c r="G20" s="17">
        <v>0.3</v>
      </c>
      <c r="H20" s="17">
        <v>-2</v>
      </c>
      <c r="I20" s="17">
        <v>0.2</v>
      </c>
      <c r="J20" s="17">
        <v>0</v>
      </c>
      <c r="K20" s="17">
        <v>0</v>
      </c>
      <c r="L20" s="17">
        <v>1.2</v>
      </c>
      <c r="M20" s="17">
        <v>1.5</v>
      </c>
      <c r="N20" s="17">
        <v>-0.3</v>
      </c>
      <c r="O20" s="17"/>
      <c r="P20" s="17">
        <v>-0.3</v>
      </c>
      <c r="Q20" s="17">
        <v>-0.5</v>
      </c>
      <c r="R20" s="17">
        <v>0.2</v>
      </c>
      <c r="S20" s="17"/>
      <c r="T20" s="17">
        <v>0.5</v>
      </c>
      <c r="U20" s="17"/>
      <c r="V20" s="38">
        <v>2.9</v>
      </c>
    </row>
    <row r="21" spans="1:22" x14ac:dyDescent="0.25">
      <c r="A21" s="17" t="s">
        <v>0</v>
      </c>
      <c r="B21" s="37">
        <v>0.1</v>
      </c>
      <c r="C21" s="17">
        <v>0.3</v>
      </c>
      <c r="D21" s="17">
        <v>0.2</v>
      </c>
      <c r="E21" s="17">
        <v>0.2</v>
      </c>
      <c r="F21" s="17">
        <v>0.1</v>
      </c>
      <c r="G21" s="17">
        <v>0.5</v>
      </c>
      <c r="H21" s="17">
        <v>-1.4</v>
      </c>
      <c r="I21" s="17">
        <v>0</v>
      </c>
      <c r="J21" s="17">
        <v>0</v>
      </c>
      <c r="K21" s="17">
        <v>0</v>
      </c>
      <c r="L21" s="17">
        <v>0.5</v>
      </c>
      <c r="M21" s="17">
        <v>1.5</v>
      </c>
      <c r="N21" s="17">
        <v>-1</v>
      </c>
      <c r="O21" s="17"/>
      <c r="P21" s="17">
        <v>-0.5</v>
      </c>
      <c r="Q21" s="17">
        <v>-0.5</v>
      </c>
      <c r="R21" s="17">
        <v>0</v>
      </c>
      <c r="S21" s="17"/>
      <c r="T21" s="17">
        <v>0.6</v>
      </c>
      <c r="U21" s="17"/>
      <c r="V21" s="38">
        <v>1.5</v>
      </c>
    </row>
    <row r="22" spans="1:22" x14ac:dyDescent="0.25">
      <c r="A22" s="17" t="s">
        <v>10</v>
      </c>
      <c r="B22" s="37">
        <v>2.9</v>
      </c>
      <c r="C22" s="17">
        <v>0.7</v>
      </c>
      <c r="D22" s="17">
        <v>0.6</v>
      </c>
      <c r="E22" s="17">
        <v>0.6</v>
      </c>
      <c r="F22" s="17">
        <v>-0.3</v>
      </c>
      <c r="G22" s="17">
        <v>0.4</v>
      </c>
      <c r="H22" s="17">
        <v>0.8</v>
      </c>
      <c r="I22" s="17">
        <v>0.2</v>
      </c>
      <c r="J22" s="17">
        <v>0.2</v>
      </c>
      <c r="K22" s="17">
        <v>0</v>
      </c>
      <c r="L22" s="17">
        <v>0.9</v>
      </c>
      <c r="M22" s="17">
        <v>1.5</v>
      </c>
      <c r="N22" s="17">
        <v>-0.6</v>
      </c>
      <c r="O22" s="17"/>
      <c r="P22" s="17">
        <v>2</v>
      </c>
      <c r="Q22" s="17">
        <v>1.6</v>
      </c>
      <c r="R22" s="17">
        <v>0.4</v>
      </c>
      <c r="S22" s="17"/>
      <c r="T22" s="17">
        <v>0.3</v>
      </c>
      <c r="U22" s="17"/>
      <c r="V22" s="38">
        <v>2.1</v>
      </c>
    </row>
    <row r="23" spans="1:22" x14ac:dyDescent="0.25">
      <c r="A23" s="17" t="s">
        <v>2</v>
      </c>
      <c r="B23" s="37">
        <v>1.3</v>
      </c>
      <c r="C23" s="17">
        <v>1.4</v>
      </c>
      <c r="D23" s="17">
        <v>1.3</v>
      </c>
      <c r="E23" s="17">
        <v>1.3</v>
      </c>
      <c r="F23" s="17">
        <v>0.2</v>
      </c>
      <c r="G23" s="17">
        <v>0.4</v>
      </c>
      <c r="H23" s="17">
        <v>-0.1</v>
      </c>
      <c r="I23" s="17">
        <v>-0.2</v>
      </c>
      <c r="J23" s="17">
        <v>0.2</v>
      </c>
      <c r="K23" s="17">
        <v>0.1</v>
      </c>
      <c r="L23" s="17">
        <v>-0.7</v>
      </c>
      <c r="M23" s="17">
        <v>0</v>
      </c>
      <c r="N23" s="17">
        <v>-0.7</v>
      </c>
      <c r="O23" s="17"/>
      <c r="P23" s="17">
        <v>2</v>
      </c>
      <c r="Q23" s="17">
        <v>1.9</v>
      </c>
      <c r="R23" s="17">
        <v>0.1</v>
      </c>
      <c r="S23" s="17"/>
      <c r="T23" s="17">
        <v>0.8</v>
      </c>
      <c r="U23" s="17"/>
      <c r="V23" s="38">
        <v>1.3</v>
      </c>
    </row>
    <row r="24" spans="1:22" x14ac:dyDescent="0.25">
      <c r="A24" s="17" t="s">
        <v>1</v>
      </c>
      <c r="B24" s="37">
        <v>4.5999999999999996</v>
      </c>
      <c r="C24" s="17">
        <v>-0.7</v>
      </c>
      <c r="D24" s="17">
        <v>-0.7</v>
      </c>
      <c r="E24" s="17">
        <v>-0.8</v>
      </c>
      <c r="F24" s="17">
        <v>-0.1</v>
      </c>
      <c r="G24" s="17">
        <v>1</v>
      </c>
      <c r="H24" s="17">
        <v>2.2999999999999998</v>
      </c>
      <c r="I24" s="17">
        <v>0.3</v>
      </c>
      <c r="J24" s="17">
        <v>-0.4</v>
      </c>
      <c r="K24" s="17">
        <v>0</v>
      </c>
      <c r="L24" s="17">
        <v>2.1</v>
      </c>
      <c r="M24" s="17">
        <v>1.7</v>
      </c>
      <c r="N24" s="17">
        <v>0.5</v>
      </c>
      <c r="O24" s="17"/>
      <c r="P24" s="17">
        <v>2.4</v>
      </c>
      <c r="Q24" s="17">
        <v>2.4</v>
      </c>
      <c r="R24" s="17">
        <v>0</v>
      </c>
      <c r="S24" s="17"/>
      <c r="T24" s="17">
        <v>0.5</v>
      </c>
      <c r="U24" s="17"/>
      <c r="V24" s="38">
        <v>2.2999999999999998</v>
      </c>
    </row>
    <row r="25" spans="1:22" x14ac:dyDescent="0.25">
      <c r="A25" s="17" t="s">
        <v>0</v>
      </c>
      <c r="B25" s="37">
        <v>0.6</v>
      </c>
      <c r="C25" s="17">
        <v>0.9</v>
      </c>
      <c r="D25" s="17">
        <v>0.9</v>
      </c>
      <c r="E25" s="17">
        <v>0.8</v>
      </c>
      <c r="F25" s="17">
        <v>-0.3</v>
      </c>
      <c r="G25" s="17">
        <v>0.5</v>
      </c>
      <c r="H25" s="17">
        <v>0.5</v>
      </c>
      <c r="I25" s="17">
        <v>0</v>
      </c>
      <c r="J25" s="17">
        <v>0.1</v>
      </c>
      <c r="K25" s="17">
        <v>0</v>
      </c>
      <c r="L25" s="17">
        <v>-1</v>
      </c>
      <c r="M25" s="17">
        <v>0.7</v>
      </c>
      <c r="N25" s="17">
        <v>-1.7</v>
      </c>
      <c r="O25" s="17"/>
      <c r="P25" s="17">
        <v>1.6</v>
      </c>
      <c r="Q25" s="17">
        <v>1.5</v>
      </c>
      <c r="R25" s="17">
        <v>0.1</v>
      </c>
      <c r="S25" s="17"/>
      <c r="T25" s="17">
        <v>0.3</v>
      </c>
      <c r="U25" s="17"/>
      <c r="V25" s="38">
        <v>0.2</v>
      </c>
    </row>
    <row r="26" spans="1:22" x14ac:dyDescent="0.25">
      <c r="A26" s="17" t="s">
        <v>9</v>
      </c>
      <c r="B26" s="37">
        <v>-0.6</v>
      </c>
      <c r="C26" s="17">
        <v>-0.6</v>
      </c>
      <c r="D26" s="17">
        <v>-0.6</v>
      </c>
      <c r="E26" s="17">
        <v>-0.7</v>
      </c>
      <c r="F26" s="17">
        <v>-0.5</v>
      </c>
      <c r="G26" s="17">
        <v>0.4</v>
      </c>
      <c r="H26" s="17">
        <v>-1.4</v>
      </c>
      <c r="I26" s="17">
        <v>0.6</v>
      </c>
      <c r="J26" s="17">
        <v>0.2</v>
      </c>
      <c r="K26" s="17">
        <v>0</v>
      </c>
      <c r="L26" s="17">
        <v>0.8</v>
      </c>
      <c r="M26" s="17">
        <v>1.2</v>
      </c>
      <c r="N26" s="17">
        <v>-0.4</v>
      </c>
      <c r="O26" s="17"/>
      <c r="P26" s="17">
        <v>-1.4</v>
      </c>
      <c r="Q26" s="17">
        <v>-2.1</v>
      </c>
      <c r="R26" s="17">
        <v>0.7</v>
      </c>
      <c r="S26" s="17"/>
      <c r="T26" s="17">
        <v>0.1</v>
      </c>
      <c r="U26" s="17"/>
      <c r="V26" s="38">
        <v>0.8</v>
      </c>
    </row>
    <row r="27" spans="1:22" x14ac:dyDescent="0.25">
      <c r="A27" s="17" t="s">
        <v>2</v>
      </c>
      <c r="B27" s="37">
        <v>2.6</v>
      </c>
      <c r="C27" s="17">
        <v>0.2</v>
      </c>
      <c r="D27" s="17">
        <v>0.2</v>
      </c>
      <c r="E27" s="17">
        <v>0.1</v>
      </c>
      <c r="F27" s="17">
        <v>-0.4</v>
      </c>
      <c r="G27" s="17">
        <v>1.9</v>
      </c>
      <c r="H27" s="17">
        <v>0.3</v>
      </c>
      <c r="I27" s="17">
        <v>-0.1</v>
      </c>
      <c r="J27" s="17">
        <v>0.3</v>
      </c>
      <c r="K27" s="17">
        <v>0</v>
      </c>
      <c r="L27" s="17">
        <v>0.4</v>
      </c>
      <c r="M27" s="17">
        <v>0.6</v>
      </c>
      <c r="N27" s="17">
        <v>-0.1</v>
      </c>
      <c r="O27" s="17"/>
      <c r="P27" s="17">
        <v>2.1</v>
      </c>
      <c r="Q27" s="17">
        <v>1.9</v>
      </c>
      <c r="R27" s="17">
        <v>0.2</v>
      </c>
      <c r="S27" s="17"/>
      <c r="T27" s="17">
        <v>1.7</v>
      </c>
      <c r="U27" s="17"/>
      <c r="V27" s="38">
        <v>2.2999999999999998</v>
      </c>
    </row>
    <row r="28" spans="1:22" x14ac:dyDescent="0.25">
      <c r="A28" s="17" t="s">
        <v>1</v>
      </c>
      <c r="B28" s="37">
        <v>-2</v>
      </c>
      <c r="C28" s="17">
        <v>0.4</v>
      </c>
      <c r="D28" s="17">
        <v>0.4</v>
      </c>
      <c r="E28" s="17">
        <v>0.4</v>
      </c>
      <c r="F28" s="17">
        <v>0</v>
      </c>
      <c r="G28" s="17">
        <v>-1.9</v>
      </c>
      <c r="H28" s="17">
        <v>0.2</v>
      </c>
      <c r="I28" s="17">
        <v>0</v>
      </c>
      <c r="J28" s="17">
        <v>-0.1</v>
      </c>
      <c r="K28" s="17">
        <v>0</v>
      </c>
      <c r="L28" s="17">
        <v>-0.6</v>
      </c>
      <c r="M28" s="17">
        <v>-1</v>
      </c>
      <c r="N28" s="17">
        <v>0.4</v>
      </c>
      <c r="O28" s="17"/>
      <c r="P28" s="17">
        <v>-1.4</v>
      </c>
      <c r="Q28" s="17">
        <v>-1.3</v>
      </c>
      <c r="R28" s="17">
        <v>-0.1</v>
      </c>
      <c r="S28" s="17"/>
      <c r="T28" s="17">
        <v>-2</v>
      </c>
      <c r="U28" s="17"/>
      <c r="V28" s="38">
        <v>-2.2000000000000002</v>
      </c>
    </row>
    <row r="29" spans="1:22" x14ac:dyDescent="0.25">
      <c r="A29" s="17" t="s">
        <v>0</v>
      </c>
      <c r="B29" s="37">
        <v>0.3</v>
      </c>
      <c r="C29" s="17">
        <v>0.1</v>
      </c>
      <c r="D29" s="17">
        <v>0</v>
      </c>
      <c r="E29" s="17">
        <v>0</v>
      </c>
      <c r="F29" s="17">
        <v>0.2</v>
      </c>
      <c r="G29" s="17">
        <v>1.6</v>
      </c>
      <c r="H29" s="17">
        <v>1.2</v>
      </c>
      <c r="I29" s="17">
        <v>0.6</v>
      </c>
      <c r="J29" s="17">
        <v>-0.2</v>
      </c>
      <c r="K29" s="17">
        <v>0</v>
      </c>
      <c r="L29" s="17">
        <v>-3.1</v>
      </c>
      <c r="M29" s="17">
        <v>0.2</v>
      </c>
      <c r="N29" s="17">
        <v>-3.3</v>
      </c>
      <c r="O29" s="17"/>
      <c r="P29" s="17">
        <v>3.4</v>
      </c>
      <c r="Q29" s="17">
        <v>3.1</v>
      </c>
      <c r="R29" s="17">
        <v>0.3</v>
      </c>
      <c r="S29" s="17"/>
      <c r="T29" s="17">
        <v>1.5</v>
      </c>
      <c r="U29" s="17"/>
      <c r="V29" s="38">
        <v>-0.9</v>
      </c>
    </row>
    <row r="30" spans="1:22" x14ac:dyDescent="0.25">
      <c r="A30" s="17" t="s">
        <v>8</v>
      </c>
      <c r="B30" s="37">
        <v>0.5</v>
      </c>
      <c r="C30" s="17">
        <v>-0.8</v>
      </c>
      <c r="D30" s="17">
        <v>-1</v>
      </c>
      <c r="E30" s="17">
        <v>-1.1000000000000001</v>
      </c>
      <c r="F30" s="17">
        <v>0.5</v>
      </c>
      <c r="G30" s="17">
        <v>0.4</v>
      </c>
      <c r="H30" s="17">
        <v>-1.9</v>
      </c>
      <c r="I30" s="17">
        <v>0.2</v>
      </c>
      <c r="J30" s="17">
        <v>0.4</v>
      </c>
      <c r="K30" s="17">
        <v>-0.1</v>
      </c>
      <c r="L30" s="17">
        <v>1.8</v>
      </c>
      <c r="M30" s="17">
        <v>-0.8</v>
      </c>
      <c r="N30" s="17">
        <v>2.6</v>
      </c>
      <c r="O30" s="17"/>
      <c r="P30" s="17">
        <v>-1.2</v>
      </c>
      <c r="Q30" s="17">
        <v>-1.8</v>
      </c>
      <c r="R30" s="17">
        <v>0.6</v>
      </c>
      <c r="S30" s="17"/>
      <c r="T30" s="17">
        <v>1.3</v>
      </c>
      <c r="U30" s="17"/>
      <c r="V30" s="38">
        <v>2.5</v>
      </c>
    </row>
    <row r="31" spans="1:22" x14ac:dyDescent="0.25">
      <c r="A31" s="17" t="s">
        <v>2</v>
      </c>
      <c r="B31" s="37">
        <v>1.6</v>
      </c>
      <c r="C31" s="17">
        <v>-0.1</v>
      </c>
      <c r="D31" s="17">
        <v>-0.2</v>
      </c>
      <c r="E31" s="17">
        <v>-0.3</v>
      </c>
      <c r="F31" s="17">
        <v>0.2</v>
      </c>
      <c r="G31" s="17">
        <v>-0.1</v>
      </c>
      <c r="H31" s="17">
        <v>1.1000000000000001</v>
      </c>
      <c r="I31" s="17">
        <v>0.8</v>
      </c>
      <c r="J31" s="17">
        <v>0.4</v>
      </c>
      <c r="K31" s="17">
        <v>0</v>
      </c>
      <c r="L31" s="17">
        <v>-0.7</v>
      </c>
      <c r="M31" s="17">
        <v>0.3</v>
      </c>
      <c r="N31" s="17">
        <v>-0.9</v>
      </c>
      <c r="O31" s="17"/>
      <c r="P31" s="17">
        <v>2.2999999999999998</v>
      </c>
      <c r="Q31" s="17">
        <v>1.1000000000000001</v>
      </c>
      <c r="R31" s="17">
        <v>1.2</v>
      </c>
      <c r="S31" s="17"/>
      <c r="T31" s="17">
        <v>0.5</v>
      </c>
      <c r="U31" s="17"/>
      <c r="V31" s="38">
        <v>0.5</v>
      </c>
    </row>
    <row r="32" spans="1:22" x14ac:dyDescent="0.25">
      <c r="A32" s="17" t="s">
        <v>1</v>
      </c>
      <c r="B32" s="37">
        <v>0.2</v>
      </c>
      <c r="C32" s="17">
        <v>1.5</v>
      </c>
      <c r="D32" s="17">
        <v>1.4</v>
      </c>
      <c r="E32" s="17">
        <v>1.3</v>
      </c>
      <c r="F32" s="17">
        <v>0.1</v>
      </c>
      <c r="G32" s="17">
        <v>1.6</v>
      </c>
      <c r="H32" s="17">
        <v>-2.1</v>
      </c>
      <c r="I32" s="17">
        <v>0.4</v>
      </c>
      <c r="J32" s="17">
        <v>-0.1</v>
      </c>
      <c r="K32" s="17">
        <v>0</v>
      </c>
      <c r="L32" s="17">
        <v>-1.1000000000000001</v>
      </c>
      <c r="M32" s="17">
        <v>0.4</v>
      </c>
      <c r="N32" s="17">
        <v>-1.5</v>
      </c>
      <c r="O32" s="17"/>
      <c r="P32" s="17">
        <v>1.3</v>
      </c>
      <c r="Q32" s="17">
        <v>1</v>
      </c>
      <c r="R32" s="17">
        <v>0.2</v>
      </c>
      <c r="S32" s="17"/>
      <c r="T32" s="17">
        <v>1.5</v>
      </c>
      <c r="U32" s="17"/>
      <c r="V32" s="38">
        <v>2.2999999999999998</v>
      </c>
    </row>
    <row r="33" spans="1:22" x14ac:dyDescent="0.25">
      <c r="A33" s="17" t="s">
        <v>0</v>
      </c>
      <c r="B33" s="37">
        <v>-11</v>
      </c>
      <c r="C33" s="17">
        <v>-7.4</v>
      </c>
      <c r="D33" s="17">
        <v>-7.6</v>
      </c>
      <c r="E33" s="17">
        <v>-7.6</v>
      </c>
      <c r="F33" s="17">
        <v>-0.2</v>
      </c>
      <c r="G33" s="17">
        <v>-4.5</v>
      </c>
      <c r="H33" s="17">
        <v>0.6</v>
      </c>
      <c r="I33" s="17">
        <v>0.4</v>
      </c>
      <c r="J33" s="17">
        <v>-0.1</v>
      </c>
      <c r="K33" s="17">
        <v>0</v>
      </c>
      <c r="L33" s="17">
        <v>0.1</v>
      </c>
      <c r="M33" s="17">
        <v>-1.4</v>
      </c>
      <c r="N33" s="17">
        <v>1.5</v>
      </c>
      <c r="O33" s="17"/>
      <c r="P33" s="17">
        <v>-11.6</v>
      </c>
      <c r="Q33" s="17">
        <v>-12</v>
      </c>
      <c r="R33" s="17">
        <v>0.4</v>
      </c>
      <c r="S33" s="17"/>
      <c r="T33" s="17">
        <v>-5</v>
      </c>
      <c r="U33" s="17"/>
      <c r="V33" s="38">
        <v>-11.7</v>
      </c>
    </row>
    <row r="34" spans="1:22" x14ac:dyDescent="0.25">
      <c r="A34" s="17" t="s">
        <v>7</v>
      </c>
      <c r="B34" s="37">
        <v>1.5</v>
      </c>
      <c r="C34" s="17">
        <v>0.3</v>
      </c>
      <c r="D34" s="17">
        <v>0</v>
      </c>
      <c r="E34" s="17">
        <v>0</v>
      </c>
      <c r="F34" s="17">
        <v>-0.8</v>
      </c>
      <c r="G34" s="17">
        <v>2.4</v>
      </c>
      <c r="H34" s="17">
        <v>-0.6</v>
      </c>
      <c r="I34" s="17">
        <v>0.3</v>
      </c>
      <c r="J34" s="17">
        <v>-0.2</v>
      </c>
      <c r="K34" s="17">
        <v>0</v>
      </c>
      <c r="L34" s="17">
        <v>0.2</v>
      </c>
      <c r="M34" s="17">
        <v>-2.5</v>
      </c>
      <c r="N34" s="17">
        <v>2.7</v>
      </c>
      <c r="O34" s="17"/>
      <c r="P34" s="17">
        <v>1.3</v>
      </c>
      <c r="Q34" s="17">
        <v>1.2</v>
      </c>
      <c r="R34" s="17">
        <v>0.1</v>
      </c>
      <c r="S34" s="17"/>
      <c r="T34" s="17">
        <v>1.4</v>
      </c>
      <c r="U34" s="17"/>
      <c r="V34" s="38">
        <v>2.2000000000000002</v>
      </c>
    </row>
    <row r="35" spans="1:22" x14ac:dyDescent="0.25">
      <c r="A35" s="17" t="s">
        <v>2</v>
      </c>
      <c r="B35" s="37">
        <v>-25.9</v>
      </c>
      <c r="C35" s="17">
        <v>-14.8</v>
      </c>
      <c r="D35" s="17">
        <v>-15.1</v>
      </c>
      <c r="E35" s="17">
        <v>-15.2</v>
      </c>
      <c r="F35" s="17">
        <v>0.1</v>
      </c>
      <c r="G35" s="17">
        <v>-4.5</v>
      </c>
      <c r="H35" s="17">
        <v>1.7</v>
      </c>
      <c r="I35" s="17">
        <v>0.1</v>
      </c>
      <c r="J35" s="17">
        <v>1.6</v>
      </c>
      <c r="K35" s="17">
        <v>0.1</v>
      </c>
      <c r="L35" s="17">
        <v>-10.199999999999999</v>
      </c>
      <c r="M35" s="17">
        <v>-10.8</v>
      </c>
      <c r="N35" s="17">
        <v>0.6</v>
      </c>
      <c r="O35" s="17"/>
      <c r="P35" s="17">
        <v>-17.7</v>
      </c>
      <c r="Q35" s="17">
        <v>-19.399999999999999</v>
      </c>
      <c r="R35" s="17">
        <v>1.6</v>
      </c>
      <c r="S35" s="17"/>
      <c r="T35" s="17">
        <v>-3.3</v>
      </c>
      <c r="U35" s="17"/>
      <c r="V35" s="38">
        <v>-27.7</v>
      </c>
    </row>
    <row r="36" spans="1:22" x14ac:dyDescent="0.25">
      <c r="A36" s="17" t="s">
        <v>1</v>
      </c>
      <c r="B36" s="37">
        <v>21.4</v>
      </c>
      <c r="C36" s="17">
        <v>11.7</v>
      </c>
      <c r="D36" s="17">
        <v>11.3</v>
      </c>
      <c r="E36" s="17">
        <v>11.2</v>
      </c>
      <c r="F36" s="17">
        <v>-0.8</v>
      </c>
      <c r="G36" s="17">
        <v>0.6</v>
      </c>
      <c r="H36" s="17">
        <v>-3.1</v>
      </c>
      <c r="I36" s="17">
        <v>1.7</v>
      </c>
      <c r="J36" s="17">
        <v>-0.3</v>
      </c>
      <c r="K36" s="17">
        <v>0</v>
      </c>
      <c r="L36" s="17">
        <v>11.6</v>
      </c>
      <c r="M36" s="17">
        <v>5.9</v>
      </c>
      <c r="N36" s="17">
        <v>5.7</v>
      </c>
      <c r="O36" s="17"/>
      <c r="P36" s="17">
        <v>8.9</v>
      </c>
      <c r="Q36" s="17">
        <v>7.6</v>
      </c>
      <c r="R36" s="17">
        <v>1.3</v>
      </c>
      <c r="S36" s="17"/>
      <c r="T36" s="17">
        <v>-0.6</v>
      </c>
      <c r="U36" s="17"/>
      <c r="V36" s="38">
        <v>24.5</v>
      </c>
    </row>
    <row r="37" spans="1:22" x14ac:dyDescent="0.25">
      <c r="A37" s="17" t="s">
        <v>0</v>
      </c>
      <c r="B37" s="37">
        <v>6.9</v>
      </c>
      <c r="C37" s="17">
        <v>4</v>
      </c>
      <c r="D37" s="17">
        <v>3.9</v>
      </c>
      <c r="E37" s="17">
        <v>3.9</v>
      </c>
      <c r="F37" s="17">
        <v>0</v>
      </c>
      <c r="G37" s="17">
        <v>1.5</v>
      </c>
      <c r="H37" s="17">
        <v>-0.9</v>
      </c>
      <c r="I37" s="17">
        <v>0.8</v>
      </c>
      <c r="J37" s="17">
        <v>0.1</v>
      </c>
      <c r="K37" s="17">
        <v>-0.1</v>
      </c>
      <c r="L37" s="17">
        <v>1.5</v>
      </c>
      <c r="M37" s="17">
        <v>5.2</v>
      </c>
      <c r="N37" s="17">
        <v>-3.7</v>
      </c>
      <c r="O37" s="17"/>
      <c r="P37" s="17">
        <v>5.3</v>
      </c>
      <c r="Q37" s="17">
        <v>4.5</v>
      </c>
      <c r="R37" s="17">
        <v>0.8</v>
      </c>
      <c r="S37" s="17"/>
      <c r="T37" s="17">
        <v>1.6</v>
      </c>
      <c r="U37" s="17"/>
      <c r="V37" s="38">
        <v>7.9</v>
      </c>
    </row>
    <row r="38" spans="1:22" x14ac:dyDescent="0.25">
      <c r="A38" s="17" t="s">
        <v>6</v>
      </c>
      <c r="B38" s="37">
        <v>4.4000000000000004</v>
      </c>
      <c r="C38" s="17">
        <v>-1.6</v>
      </c>
      <c r="D38" s="17">
        <v>-1.4</v>
      </c>
      <c r="E38" s="17">
        <v>-1.4</v>
      </c>
      <c r="F38" s="17">
        <v>0.3</v>
      </c>
      <c r="G38" s="17">
        <v>1.2</v>
      </c>
      <c r="H38" s="17">
        <v>3</v>
      </c>
      <c r="I38" s="17">
        <v>-0.1</v>
      </c>
      <c r="J38" s="17">
        <v>-0.3</v>
      </c>
      <c r="K38" s="17">
        <v>0.1</v>
      </c>
      <c r="L38" s="17">
        <v>1.7</v>
      </c>
      <c r="M38" s="17">
        <v>2.9</v>
      </c>
      <c r="N38" s="17">
        <v>-1.2</v>
      </c>
      <c r="O38" s="17"/>
      <c r="P38" s="17">
        <v>2.7</v>
      </c>
      <c r="Q38" s="17">
        <v>3</v>
      </c>
      <c r="R38" s="17">
        <v>-0.3</v>
      </c>
      <c r="S38" s="17"/>
      <c r="T38" s="17">
        <v>1.3</v>
      </c>
      <c r="U38" s="17"/>
      <c r="V38" s="38">
        <v>1.3</v>
      </c>
    </row>
    <row r="39" spans="1:22" x14ac:dyDescent="0.25">
      <c r="A39" s="17" t="s">
        <v>2</v>
      </c>
      <c r="B39" s="37">
        <v>3</v>
      </c>
      <c r="C39" s="17">
        <v>1.3</v>
      </c>
      <c r="D39" s="17">
        <v>1.6</v>
      </c>
      <c r="E39" s="17">
        <v>1.5</v>
      </c>
      <c r="F39" s="17">
        <v>0.1</v>
      </c>
      <c r="G39" s="17">
        <v>1.1000000000000001</v>
      </c>
      <c r="H39" s="17">
        <v>0.1</v>
      </c>
      <c r="I39" s="17">
        <v>2.2000000000000002</v>
      </c>
      <c r="J39" s="17">
        <v>-0.5</v>
      </c>
      <c r="K39" s="17">
        <v>0</v>
      </c>
      <c r="L39" s="17">
        <v>-1.3</v>
      </c>
      <c r="M39" s="17">
        <v>1.6</v>
      </c>
      <c r="N39" s="17">
        <v>-2.9</v>
      </c>
      <c r="O39" s="17"/>
      <c r="P39" s="17">
        <v>4.3</v>
      </c>
      <c r="Q39" s="17">
        <v>2.7</v>
      </c>
      <c r="R39" s="17">
        <v>1.6</v>
      </c>
      <c r="S39" s="17"/>
      <c r="T39" s="17">
        <v>0.7</v>
      </c>
      <c r="U39" s="17"/>
      <c r="V39" s="38">
        <v>2.9</v>
      </c>
    </row>
    <row r="40" spans="1:22" x14ac:dyDescent="0.25">
      <c r="A40" s="17" t="s">
        <v>1</v>
      </c>
      <c r="B40" s="37">
        <v>-0.7</v>
      </c>
      <c r="C40" s="17">
        <v>-2</v>
      </c>
      <c r="D40" s="17">
        <v>-1.8</v>
      </c>
      <c r="E40" s="17">
        <v>-1.9</v>
      </c>
      <c r="F40" s="17">
        <v>-0.1</v>
      </c>
      <c r="G40" s="17">
        <v>-0.7</v>
      </c>
      <c r="H40" s="17">
        <v>1.1000000000000001</v>
      </c>
      <c r="I40" s="17">
        <v>0.4</v>
      </c>
      <c r="J40" s="17">
        <v>-0.2</v>
      </c>
      <c r="K40" s="17">
        <v>0</v>
      </c>
      <c r="L40" s="17">
        <v>0.8</v>
      </c>
      <c r="M40" s="17">
        <v>-0.5</v>
      </c>
      <c r="N40" s="17">
        <v>1.4</v>
      </c>
      <c r="O40" s="17"/>
      <c r="P40" s="17">
        <v>-1.5</v>
      </c>
      <c r="Q40" s="17">
        <v>-1.7</v>
      </c>
      <c r="R40" s="17">
        <v>0.2</v>
      </c>
      <c r="S40" s="17"/>
      <c r="T40" s="17">
        <v>-1.1000000000000001</v>
      </c>
      <c r="U40" s="17"/>
      <c r="V40" s="38">
        <v>-1.8</v>
      </c>
    </row>
    <row r="41" spans="1:22" x14ac:dyDescent="0.25">
      <c r="A41" s="17" t="s">
        <v>0</v>
      </c>
      <c r="B41" s="37">
        <v>4.9000000000000004</v>
      </c>
      <c r="C41" s="17">
        <v>6.3</v>
      </c>
      <c r="D41" s="17">
        <v>6.3</v>
      </c>
      <c r="E41" s="17">
        <v>6.3</v>
      </c>
      <c r="F41" s="17">
        <v>0</v>
      </c>
      <c r="G41" s="17">
        <v>0.1</v>
      </c>
      <c r="H41" s="17">
        <v>0.1</v>
      </c>
      <c r="I41" s="17">
        <v>-0.6</v>
      </c>
      <c r="J41" s="17">
        <v>-0.3</v>
      </c>
      <c r="K41" s="17">
        <v>0</v>
      </c>
      <c r="L41" s="17">
        <v>-0.7</v>
      </c>
      <c r="M41" s="17">
        <v>-0.4</v>
      </c>
      <c r="N41" s="17">
        <v>-0.3</v>
      </c>
      <c r="O41" s="17"/>
      <c r="P41" s="17">
        <v>5.5</v>
      </c>
      <c r="Q41" s="17">
        <v>6.4</v>
      </c>
      <c r="R41" s="17">
        <v>-0.9</v>
      </c>
      <c r="S41" s="17"/>
      <c r="T41" s="17">
        <v>-0.2</v>
      </c>
      <c r="U41" s="17"/>
      <c r="V41" s="38">
        <v>4.8</v>
      </c>
    </row>
    <row r="42" spans="1:22" x14ac:dyDescent="0.25">
      <c r="A42" s="17" t="s">
        <v>5</v>
      </c>
      <c r="B42" s="37">
        <v>-1.4</v>
      </c>
      <c r="C42" s="17">
        <v>-1.9</v>
      </c>
      <c r="D42" s="17">
        <v>-2</v>
      </c>
      <c r="E42" s="17">
        <v>-2.1</v>
      </c>
      <c r="F42" s="17">
        <v>0.1</v>
      </c>
      <c r="G42" s="17">
        <v>0.7</v>
      </c>
      <c r="H42" s="17">
        <v>0.5</v>
      </c>
      <c r="I42" s="17">
        <v>0.4</v>
      </c>
      <c r="J42" s="17">
        <v>-1</v>
      </c>
      <c r="K42" s="17">
        <v>0</v>
      </c>
      <c r="L42" s="17">
        <v>-0.1</v>
      </c>
      <c r="M42" s="17">
        <v>2.7</v>
      </c>
      <c r="N42" s="17">
        <v>-2.8</v>
      </c>
      <c r="O42" s="17"/>
      <c r="P42" s="17">
        <v>-1.3</v>
      </c>
      <c r="Q42" s="17">
        <v>-0.8</v>
      </c>
      <c r="R42" s="17">
        <v>-0.6</v>
      </c>
      <c r="S42" s="17"/>
      <c r="T42" s="17">
        <v>-0.3</v>
      </c>
      <c r="U42" s="17"/>
      <c r="V42" s="38">
        <v>-1.9</v>
      </c>
    </row>
    <row r="43" spans="1:22" x14ac:dyDescent="0.25">
      <c r="A43" s="17" t="s">
        <v>2</v>
      </c>
      <c r="B43" s="37">
        <v>3.9</v>
      </c>
      <c r="C43" s="17">
        <v>3.4</v>
      </c>
      <c r="D43" s="17">
        <v>3.3</v>
      </c>
      <c r="E43" s="17">
        <v>3.2</v>
      </c>
      <c r="F43" s="17">
        <v>-0.1</v>
      </c>
      <c r="G43" s="17">
        <v>1.5</v>
      </c>
      <c r="H43" s="17">
        <v>-0.8</v>
      </c>
      <c r="I43" s="17">
        <v>0.8</v>
      </c>
      <c r="J43" s="17">
        <v>-0.4</v>
      </c>
      <c r="K43" s="17">
        <v>0.1</v>
      </c>
      <c r="L43" s="17">
        <v>-0.6</v>
      </c>
      <c r="M43" s="17">
        <v>0.5</v>
      </c>
      <c r="N43" s="17">
        <v>-1.1000000000000001</v>
      </c>
      <c r="O43" s="17"/>
      <c r="P43" s="17">
        <v>4.5</v>
      </c>
      <c r="Q43" s="17">
        <v>4</v>
      </c>
      <c r="R43" s="17">
        <v>0.5</v>
      </c>
      <c r="S43" s="17"/>
      <c r="T43" s="17">
        <v>1</v>
      </c>
      <c r="U43" s="17"/>
      <c r="V43" s="38">
        <v>4.5999999999999996</v>
      </c>
    </row>
    <row r="44" spans="1:22" x14ac:dyDescent="0.25">
      <c r="A44" s="17" t="s">
        <v>1</v>
      </c>
      <c r="B44" s="37">
        <v>-1.6</v>
      </c>
      <c r="C44" s="17">
        <v>0</v>
      </c>
      <c r="D44" s="17">
        <v>0</v>
      </c>
      <c r="E44" s="17">
        <v>-0.1</v>
      </c>
      <c r="F44" s="17">
        <v>0.2</v>
      </c>
      <c r="G44" s="17">
        <v>0.8</v>
      </c>
      <c r="H44" s="17">
        <v>0.3</v>
      </c>
      <c r="I44" s="17">
        <v>-0.5</v>
      </c>
      <c r="J44" s="17">
        <v>0.1</v>
      </c>
      <c r="K44" s="17">
        <v>-0.2</v>
      </c>
      <c r="L44" s="17">
        <v>-2.2000000000000002</v>
      </c>
      <c r="M44" s="17">
        <v>1.3</v>
      </c>
      <c r="N44" s="17">
        <v>-3.5</v>
      </c>
      <c r="O44" s="17"/>
      <c r="P44" s="17">
        <v>0.7</v>
      </c>
      <c r="Q44" s="17">
        <v>1.3</v>
      </c>
      <c r="R44" s="17">
        <v>-0.7</v>
      </c>
      <c r="S44" s="17"/>
      <c r="T44" s="17">
        <v>1.1000000000000001</v>
      </c>
      <c r="U44" s="17"/>
      <c r="V44" s="38">
        <v>-1.7</v>
      </c>
    </row>
    <row r="45" spans="1:22" x14ac:dyDescent="0.25">
      <c r="A45" s="17" t="s">
        <v>0</v>
      </c>
      <c r="B45" s="37">
        <v>1.8</v>
      </c>
      <c r="C45" s="17">
        <v>0.7</v>
      </c>
      <c r="D45" s="17">
        <v>0.7</v>
      </c>
      <c r="E45" s="17">
        <v>0.6</v>
      </c>
      <c r="F45" s="17">
        <v>-0.1</v>
      </c>
      <c r="G45" s="17">
        <v>-0.1</v>
      </c>
      <c r="H45" s="17">
        <v>-0.4</v>
      </c>
      <c r="I45" s="17">
        <v>0.7</v>
      </c>
      <c r="J45" s="17">
        <v>0.2</v>
      </c>
      <c r="K45" s="17">
        <v>0.2</v>
      </c>
      <c r="L45" s="17">
        <v>0.5</v>
      </c>
      <c r="M45" s="17">
        <v>0.5</v>
      </c>
      <c r="N45" s="17">
        <v>0</v>
      </c>
      <c r="O45" s="17"/>
      <c r="P45" s="17">
        <v>1.4</v>
      </c>
      <c r="Q45" s="17">
        <v>0.2</v>
      </c>
      <c r="R45" s="17">
        <v>1.2</v>
      </c>
      <c r="S45" s="17"/>
      <c r="T45" s="17">
        <v>0.1</v>
      </c>
      <c r="U45" s="17"/>
      <c r="V45" s="38">
        <v>2</v>
      </c>
    </row>
    <row r="46" spans="1:22" x14ac:dyDescent="0.25">
      <c r="A46" s="17" t="s">
        <v>4</v>
      </c>
      <c r="B46" s="37">
        <v>3.1</v>
      </c>
      <c r="C46" s="17">
        <v>1</v>
      </c>
      <c r="D46" s="17">
        <v>0.9</v>
      </c>
      <c r="E46" s="17">
        <v>0.9</v>
      </c>
      <c r="F46" s="17">
        <v>0.1</v>
      </c>
      <c r="G46" s="17">
        <v>1</v>
      </c>
      <c r="H46" s="17">
        <v>-0.8</v>
      </c>
      <c r="I46" s="17">
        <v>0.1</v>
      </c>
      <c r="J46" s="17">
        <v>0.9</v>
      </c>
      <c r="K46" s="17">
        <v>-0.1</v>
      </c>
      <c r="L46" s="17">
        <v>0.9</v>
      </c>
      <c r="M46" s="17">
        <v>-0.8</v>
      </c>
      <c r="N46" s="17">
        <v>1.7</v>
      </c>
      <c r="O46" s="17"/>
      <c r="P46" s="17">
        <v>2.2000000000000002</v>
      </c>
      <c r="Q46" s="17">
        <v>1.3</v>
      </c>
      <c r="R46" s="17">
        <v>0.9</v>
      </c>
      <c r="S46" s="17"/>
      <c r="T46" s="17">
        <v>2</v>
      </c>
      <c r="U46" s="17"/>
      <c r="V46" s="38">
        <v>3.9</v>
      </c>
    </row>
    <row r="47" spans="1:22" x14ac:dyDescent="0.25">
      <c r="A47" s="17" t="s">
        <v>2</v>
      </c>
      <c r="B47" s="37">
        <v>0.8</v>
      </c>
      <c r="C47" s="17">
        <v>-1.9</v>
      </c>
      <c r="D47" s="17">
        <v>-2</v>
      </c>
      <c r="E47" s="17">
        <v>-2</v>
      </c>
      <c r="F47" s="17">
        <v>0.5</v>
      </c>
      <c r="G47" s="17">
        <v>-1.1000000000000001</v>
      </c>
      <c r="H47" s="17">
        <v>0.3</v>
      </c>
      <c r="I47" s="17">
        <v>-1.1000000000000001</v>
      </c>
      <c r="J47" s="17">
        <v>-0.3</v>
      </c>
      <c r="K47" s="17">
        <v>-0.2</v>
      </c>
      <c r="L47" s="17">
        <v>4.5999999999999996</v>
      </c>
      <c r="M47" s="17">
        <v>1.1000000000000001</v>
      </c>
      <c r="N47" s="17">
        <v>3.5</v>
      </c>
      <c r="O47" s="17"/>
      <c r="P47" s="17">
        <v>-3.7</v>
      </c>
      <c r="Q47" s="17">
        <v>-2.2000000000000002</v>
      </c>
      <c r="R47" s="17">
        <v>-1.6</v>
      </c>
      <c r="S47" s="17"/>
      <c r="T47" s="17">
        <v>-0.9</v>
      </c>
      <c r="U47" s="17"/>
      <c r="V47" s="38">
        <v>0.6</v>
      </c>
    </row>
    <row r="48" spans="1:22" x14ac:dyDescent="0.25">
      <c r="A48" s="17" t="s">
        <v>1</v>
      </c>
      <c r="B48" s="37">
        <v>-5.5</v>
      </c>
      <c r="C48" s="17">
        <v>-1.6</v>
      </c>
      <c r="D48" s="17">
        <v>-1.7</v>
      </c>
      <c r="E48" s="17">
        <v>-1.7</v>
      </c>
      <c r="F48" s="17">
        <v>-0.3</v>
      </c>
      <c r="G48" s="17">
        <v>-0.3</v>
      </c>
      <c r="H48" s="17">
        <v>-2.8</v>
      </c>
      <c r="I48" s="17">
        <v>0.1</v>
      </c>
      <c r="J48" s="17">
        <v>-0.4</v>
      </c>
      <c r="K48" s="17">
        <v>-0.1</v>
      </c>
      <c r="L48" s="17">
        <v>0</v>
      </c>
      <c r="M48" s="17">
        <v>1.2</v>
      </c>
      <c r="N48" s="17">
        <v>-1.2</v>
      </c>
      <c r="O48" s="17"/>
      <c r="P48" s="17">
        <v>-5.5</v>
      </c>
      <c r="Q48" s="17">
        <v>-5.0999999999999996</v>
      </c>
      <c r="R48" s="17">
        <v>-0.4</v>
      </c>
      <c r="S48" s="17"/>
      <c r="T48" s="17">
        <v>-1.1000000000000001</v>
      </c>
      <c r="U48" s="17"/>
      <c r="V48" s="38">
        <v>-2.6</v>
      </c>
    </row>
    <row r="49" spans="1:22" x14ac:dyDescent="0.25">
      <c r="A49" s="17" t="s">
        <v>0</v>
      </c>
      <c r="B49" s="37">
        <v>2.1</v>
      </c>
      <c r="C49" s="17">
        <v>0.1</v>
      </c>
      <c r="D49" s="17">
        <v>0.1</v>
      </c>
      <c r="E49" s="17">
        <v>0.1</v>
      </c>
      <c r="F49" s="17">
        <v>0</v>
      </c>
      <c r="G49" s="17">
        <v>1.7</v>
      </c>
      <c r="H49" s="17">
        <v>1.3</v>
      </c>
      <c r="I49" s="17">
        <v>0</v>
      </c>
      <c r="J49" s="17">
        <v>-0.1</v>
      </c>
      <c r="K49" s="17">
        <v>0</v>
      </c>
      <c r="L49" s="17">
        <v>-0.9</v>
      </c>
      <c r="M49" s="17">
        <v>2.1</v>
      </c>
      <c r="N49" s="17">
        <v>-3</v>
      </c>
      <c r="O49" s="17"/>
      <c r="P49" s="17">
        <v>3</v>
      </c>
      <c r="Q49" s="17">
        <v>3.1</v>
      </c>
      <c r="R49" s="17">
        <v>-0.1</v>
      </c>
      <c r="S49" s="17"/>
      <c r="T49" s="17">
        <v>1.6</v>
      </c>
      <c r="U49" s="17"/>
      <c r="V49" s="38">
        <v>0.8</v>
      </c>
    </row>
    <row r="50" spans="1:22" x14ac:dyDescent="0.25">
      <c r="A50" s="17" t="s">
        <v>3</v>
      </c>
      <c r="B50" s="37">
        <v>-2.1</v>
      </c>
      <c r="C50" s="17">
        <v>-0.6</v>
      </c>
      <c r="D50" s="17">
        <v>-0.5</v>
      </c>
      <c r="E50" s="17">
        <v>-0.6</v>
      </c>
      <c r="F50" s="17">
        <v>-0.2</v>
      </c>
      <c r="G50" s="17">
        <v>-1.6</v>
      </c>
      <c r="H50" s="17">
        <v>-0.2</v>
      </c>
      <c r="I50" s="17">
        <v>0.3</v>
      </c>
      <c r="J50" s="17">
        <v>-0.2</v>
      </c>
      <c r="K50" s="17">
        <v>0</v>
      </c>
      <c r="L50" s="17">
        <v>0.4</v>
      </c>
      <c r="M50" s="17">
        <v>-3.2</v>
      </c>
      <c r="N50" s="17">
        <v>3.6</v>
      </c>
      <c r="O50" s="17"/>
      <c r="P50" s="17">
        <v>-2.6</v>
      </c>
      <c r="Q50" s="17">
        <v>-2.6</v>
      </c>
      <c r="R50" s="17">
        <v>0</v>
      </c>
      <c r="S50" s="17"/>
      <c r="T50" s="17">
        <v>-2</v>
      </c>
      <c r="U50" s="17"/>
      <c r="V50" s="38">
        <v>-1.9</v>
      </c>
    </row>
    <row r="51" spans="1:22" x14ac:dyDescent="0.25">
      <c r="A51" s="17" t="s">
        <v>2</v>
      </c>
      <c r="B51" s="37">
        <v>0.7</v>
      </c>
      <c r="C51" s="17">
        <v>0.1</v>
      </c>
      <c r="D51" s="17">
        <v>0.2</v>
      </c>
      <c r="E51" s="17">
        <v>0.2</v>
      </c>
      <c r="F51" s="17">
        <v>-0.1</v>
      </c>
      <c r="G51" s="17">
        <v>0.7</v>
      </c>
      <c r="H51" s="17">
        <v>-0.2</v>
      </c>
      <c r="I51" s="17">
        <v>1.7</v>
      </c>
      <c r="J51" s="17">
        <v>0.2</v>
      </c>
      <c r="K51" s="17">
        <v>0.2</v>
      </c>
      <c r="L51" s="17">
        <v>-1.9</v>
      </c>
      <c r="M51" s="17">
        <v>0.4</v>
      </c>
      <c r="N51" s="17">
        <v>-2.2999999999999998</v>
      </c>
      <c r="O51" s="17"/>
      <c r="P51" s="17">
        <v>2.6</v>
      </c>
      <c r="Q51" s="17">
        <v>0.6</v>
      </c>
      <c r="R51" s="17">
        <v>2</v>
      </c>
      <c r="S51" s="17"/>
      <c r="T51" s="17">
        <v>0.8</v>
      </c>
      <c r="U51" s="17"/>
      <c r="V51" s="38">
        <v>0.7</v>
      </c>
    </row>
    <row r="52" spans="1:22" x14ac:dyDescent="0.25">
      <c r="A52" s="17" t="s">
        <v>1</v>
      </c>
      <c r="B52" s="37">
        <v>2.6</v>
      </c>
      <c r="C52" s="17">
        <v>0.9</v>
      </c>
      <c r="D52" s="17">
        <v>1</v>
      </c>
      <c r="E52" s="17">
        <v>1</v>
      </c>
      <c r="F52" s="17">
        <v>0.2</v>
      </c>
      <c r="G52" s="17">
        <v>0.6</v>
      </c>
      <c r="H52" s="17">
        <v>1.3</v>
      </c>
      <c r="I52" s="17">
        <v>0</v>
      </c>
      <c r="J52" s="17">
        <v>0.2</v>
      </c>
      <c r="K52" s="17">
        <v>0</v>
      </c>
      <c r="L52" s="17">
        <v>-0.6</v>
      </c>
      <c r="M52" s="17">
        <v>1.9</v>
      </c>
      <c r="N52" s="17">
        <v>-2.5</v>
      </c>
      <c r="O52" s="17"/>
      <c r="P52" s="17">
        <v>3.2</v>
      </c>
      <c r="Q52" s="17">
        <v>3</v>
      </c>
      <c r="R52" s="17">
        <v>0.3</v>
      </c>
      <c r="S52" s="17"/>
      <c r="T52" s="17">
        <v>1</v>
      </c>
      <c r="U52" s="17"/>
      <c r="V52" s="38">
        <v>1.3</v>
      </c>
    </row>
    <row r="53" spans="1:22" x14ac:dyDescent="0.25">
      <c r="A53" s="17" t="s">
        <v>0</v>
      </c>
      <c r="B53" s="37">
        <v>1.9</v>
      </c>
      <c r="C53" s="17">
        <v>0.1</v>
      </c>
      <c r="D53" s="17">
        <v>0.1</v>
      </c>
      <c r="E53" s="17">
        <v>0</v>
      </c>
      <c r="F53" s="17">
        <v>0.1</v>
      </c>
      <c r="G53" s="17">
        <v>-0.4</v>
      </c>
      <c r="H53" s="17">
        <v>-1</v>
      </c>
      <c r="I53" s="17">
        <v>0</v>
      </c>
      <c r="J53" s="17">
        <v>-0.1</v>
      </c>
      <c r="K53" s="17">
        <v>-0.1</v>
      </c>
      <c r="L53" s="17">
        <v>3.2</v>
      </c>
      <c r="M53" s="17">
        <v>1.5</v>
      </c>
      <c r="N53" s="17">
        <v>1.8</v>
      </c>
      <c r="O53" s="17"/>
      <c r="P53" s="17">
        <v>-1.4</v>
      </c>
      <c r="Q53" s="17">
        <v>-1.2</v>
      </c>
      <c r="R53" s="17">
        <v>-0.2</v>
      </c>
      <c r="S53" s="17"/>
      <c r="T53" s="17">
        <v>-0.4</v>
      </c>
      <c r="U53" s="17"/>
      <c r="V53" s="38">
        <v>3</v>
      </c>
    </row>
    <row r="54" spans="1:22" x14ac:dyDescent="0.25">
      <c r="A54" s="17" t="s">
        <v>189</v>
      </c>
      <c r="B54" s="37">
        <v>1.1000000000000001</v>
      </c>
      <c r="C54" s="17">
        <v>1.6</v>
      </c>
      <c r="D54" s="17">
        <v>1.5</v>
      </c>
      <c r="E54" s="17">
        <v>1.4</v>
      </c>
      <c r="F54" s="17">
        <v>0</v>
      </c>
      <c r="G54" s="17">
        <v>0.4</v>
      </c>
      <c r="H54" s="17">
        <v>1.8</v>
      </c>
      <c r="I54" s="17">
        <v>-0.2</v>
      </c>
      <c r="J54" s="17">
        <v>0</v>
      </c>
      <c r="K54" s="17">
        <v>0.1</v>
      </c>
      <c r="L54" s="17">
        <v>-2.5</v>
      </c>
      <c r="M54" s="17">
        <v>-0.2</v>
      </c>
      <c r="N54" s="17">
        <v>-2.2999999999999998</v>
      </c>
      <c r="O54" s="17"/>
      <c r="P54" s="17">
        <v>3.6</v>
      </c>
      <c r="Q54" s="17">
        <v>3.7</v>
      </c>
      <c r="R54" s="17">
        <v>-0.1</v>
      </c>
      <c r="S54" s="17"/>
      <c r="T54" s="17">
        <v>0.3</v>
      </c>
      <c r="U54" s="17"/>
      <c r="V54" s="38">
        <v>-0.8</v>
      </c>
    </row>
    <row r="55" spans="1:22" x14ac:dyDescent="0.25">
      <c r="A55" s="17" t="s">
        <v>2</v>
      </c>
      <c r="B55" s="37">
        <v>2.4</v>
      </c>
      <c r="C55" s="17">
        <v>0.5</v>
      </c>
      <c r="D55" s="17">
        <v>0.4</v>
      </c>
      <c r="E55" s="17">
        <v>0.4</v>
      </c>
      <c r="F55" s="17">
        <v>0</v>
      </c>
      <c r="G55" s="17">
        <v>0.9</v>
      </c>
      <c r="H55" s="17">
        <v>0.1</v>
      </c>
      <c r="I55" s="17">
        <v>0.6</v>
      </c>
      <c r="J55" s="17">
        <v>0</v>
      </c>
      <c r="K55" s="17">
        <v>-0.1</v>
      </c>
      <c r="L55" s="17">
        <v>0.4</v>
      </c>
      <c r="M55" s="17">
        <v>1.7</v>
      </c>
      <c r="N55" s="17">
        <v>-1.3</v>
      </c>
      <c r="O55" s="17"/>
      <c r="P55" s="17">
        <v>2</v>
      </c>
      <c r="Q55" s="17">
        <v>1.5</v>
      </c>
      <c r="R55" s="17">
        <v>0.5</v>
      </c>
      <c r="S55" s="17"/>
      <c r="T55" s="17">
        <v>0.9</v>
      </c>
      <c r="U55" s="17"/>
      <c r="V55" s="38">
        <v>2.4</v>
      </c>
    </row>
    <row r="56" spans="1:22" x14ac:dyDescent="0.25">
      <c r="A56" s="17" t="s">
        <v>1</v>
      </c>
      <c r="B56" s="37">
        <v>-2.6</v>
      </c>
      <c r="C56" s="17">
        <v>1</v>
      </c>
      <c r="D56" s="17">
        <v>1</v>
      </c>
      <c r="E56" s="17">
        <v>0.9</v>
      </c>
      <c r="F56" s="17">
        <v>-1.4</v>
      </c>
      <c r="G56" s="17">
        <v>0</v>
      </c>
      <c r="H56" s="17">
        <v>-0.9</v>
      </c>
      <c r="I56" s="17">
        <v>0.1</v>
      </c>
      <c r="J56" s="17">
        <v>-0.3</v>
      </c>
      <c r="K56" s="17">
        <v>0.1</v>
      </c>
      <c r="L56" s="17">
        <v>-1.2</v>
      </c>
      <c r="M56" s="17">
        <v>-1.3</v>
      </c>
      <c r="N56" s="17">
        <v>0.1</v>
      </c>
      <c r="O56" s="17"/>
      <c r="P56" s="17">
        <v>-1.4</v>
      </c>
      <c r="Q56" s="17">
        <v>-1.3</v>
      </c>
      <c r="R56" s="17">
        <v>-0.1</v>
      </c>
      <c r="S56" s="17"/>
      <c r="T56" s="17">
        <v>-1.7</v>
      </c>
      <c r="U56" s="17"/>
      <c r="V56" s="38">
        <v>-1.8</v>
      </c>
    </row>
    <row r="57" spans="1:22" ht="15" thickBot="1" x14ac:dyDescent="0.3">
      <c r="A57" s="17" t="s">
        <v>0</v>
      </c>
      <c r="B57" s="39">
        <v>1.3</v>
      </c>
      <c r="C57" s="17">
        <v>0.6</v>
      </c>
      <c r="D57" s="17">
        <v>0.5</v>
      </c>
      <c r="E57" s="17">
        <v>0.5</v>
      </c>
      <c r="F57" s="17">
        <v>0.8</v>
      </c>
      <c r="G57" s="17">
        <v>1</v>
      </c>
      <c r="H57" s="17">
        <v>-1.2</v>
      </c>
      <c r="I57" s="17">
        <v>0.3</v>
      </c>
      <c r="J57" s="17">
        <v>-0.1</v>
      </c>
      <c r="K57" s="17">
        <v>0</v>
      </c>
      <c r="L57" s="17">
        <v>0</v>
      </c>
      <c r="M57" s="17">
        <v>-0.3</v>
      </c>
      <c r="N57" s="17">
        <v>0.3</v>
      </c>
      <c r="O57" s="17"/>
      <c r="P57" s="17">
        <v>1.3</v>
      </c>
      <c r="Q57" s="17">
        <v>1.1000000000000001</v>
      </c>
      <c r="R57" s="17">
        <v>0.2</v>
      </c>
      <c r="S57" s="17"/>
      <c r="T57" s="17">
        <v>1.7</v>
      </c>
      <c r="U57" s="35"/>
      <c r="V57" s="17">
        <v>2.6</v>
      </c>
    </row>
    <row r="58" spans="1:22" ht="14.25" customHeight="1" x14ac:dyDescent="0.25">
      <c r="A58" s="20" t="s">
        <v>140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6"/>
      <c r="P58" s="17"/>
      <c r="Q58" s="17"/>
      <c r="R58" s="17"/>
      <c r="S58" s="19"/>
      <c r="T58" s="17"/>
      <c r="U58" s="17"/>
      <c r="V58" s="17"/>
    </row>
    <row r="59" spans="1:22" x14ac:dyDescent="0.25">
      <c r="A59" s="20" t="s">
        <v>145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6"/>
      <c r="P59" s="17"/>
      <c r="Q59" s="17"/>
      <c r="R59" s="17"/>
      <c r="S59" s="19"/>
      <c r="T59" s="17"/>
      <c r="U59" s="17"/>
      <c r="V59" s="17"/>
    </row>
    <row r="60" spans="1:22" x14ac:dyDescent="0.25">
      <c r="A60" s="20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6"/>
      <c r="P60" s="17"/>
      <c r="Q60" s="17"/>
      <c r="R60" s="17"/>
      <c r="T60" s="17"/>
      <c r="U60" s="17"/>
      <c r="V60" s="17"/>
    </row>
    <row r="61" spans="1:22" x14ac:dyDescent="0.25">
      <c r="A61" s="20" t="s">
        <v>141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6"/>
      <c r="P61" s="17"/>
      <c r="Q61" s="17"/>
      <c r="R61" s="17"/>
      <c r="T61" s="17"/>
      <c r="U61" s="17"/>
      <c r="V61" s="17"/>
    </row>
    <row r="62" spans="1:22" x14ac:dyDescent="0.25">
      <c r="A62" s="20" t="s">
        <v>146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6"/>
      <c r="P62" s="17"/>
      <c r="Q62" s="17"/>
      <c r="R62" s="17"/>
      <c r="T62" s="17"/>
      <c r="U62" s="17"/>
      <c r="V62" s="17"/>
    </row>
    <row r="63" spans="1:22" x14ac:dyDescent="0.25">
      <c r="A63" s="20"/>
      <c r="O63" s="16"/>
    </row>
    <row r="64" spans="1:22" x14ac:dyDescent="0.25">
      <c r="A64" s="20" t="s">
        <v>142</v>
      </c>
      <c r="O64" s="16"/>
    </row>
    <row r="65" spans="1:15" x14ac:dyDescent="0.25">
      <c r="A65" s="20" t="s">
        <v>147</v>
      </c>
      <c r="O65" s="17"/>
    </row>
    <row r="66" spans="1:15" x14ac:dyDescent="0.25">
      <c r="A66" s="20"/>
      <c r="O66" s="17"/>
    </row>
    <row r="67" spans="1:15" x14ac:dyDescent="0.25">
      <c r="A67" s="20" t="s">
        <v>143</v>
      </c>
      <c r="O67" s="17"/>
    </row>
    <row r="68" spans="1:15" x14ac:dyDescent="0.25">
      <c r="A68" s="20" t="s">
        <v>148</v>
      </c>
      <c r="O68" s="17"/>
    </row>
    <row r="69" spans="1:15" x14ac:dyDescent="0.25">
      <c r="A69" s="20"/>
      <c r="O69" s="17"/>
    </row>
    <row r="70" spans="1:15" x14ac:dyDescent="0.25">
      <c r="A70" s="20" t="s">
        <v>122</v>
      </c>
      <c r="O70" s="17"/>
    </row>
    <row r="71" spans="1:15" x14ac:dyDescent="0.25">
      <c r="A71" s="20" t="str">
        <f>HLOOKUP(A70,'kiyo-jk'!A70:A71,2,0)</f>
        <v xml:space="preserve"> 재화 및 서비스의 순수출 기여도는 재화 및 서비스의 수출 기여도 - 재화및 서비스의 수입 기여도로 구하고 있습니다.</v>
      </c>
      <c r="O71" s="16"/>
    </row>
    <row r="72" spans="1:15" ht="14.25" customHeight="1" x14ac:dyDescent="0.25"/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21</vt:i4>
      </vt:variant>
    </vt:vector>
  </HeadingPairs>
  <TitlesOfParts>
    <vt:vector size="21" baseType="lpstr">
      <vt:lpstr>目次</vt:lpstr>
      <vt:lpstr>gaku-jg</vt:lpstr>
      <vt:lpstr>ritu-jg</vt:lpstr>
      <vt:lpstr>kiyo-jg</vt:lpstr>
      <vt:lpstr>gaku-jk</vt:lpstr>
      <vt:lpstr>ritu-jk</vt:lpstr>
      <vt:lpstr>kiyo-jk</vt:lpstr>
      <vt:lpstr>nritu-jk</vt:lpstr>
      <vt:lpstr>nkiyo-jk</vt:lpstr>
      <vt:lpstr>gaku-mg</vt:lpstr>
      <vt:lpstr>ritu-mg</vt:lpstr>
      <vt:lpstr>kiyo-mg</vt:lpstr>
      <vt:lpstr>gaku-mk</vt:lpstr>
      <vt:lpstr>ritu-mk</vt:lpstr>
      <vt:lpstr>kiyo-mk</vt:lpstr>
      <vt:lpstr>nritu-mk</vt:lpstr>
      <vt:lpstr>def-qg</vt:lpstr>
      <vt:lpstr>rdef-qg</vt:lpstr>
      <vt:lpstr>def-qk</vt:lpstr>
      <vt:lpstr>rdef-qk</vt:lpstr>
      <vt:lpstr>출처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2025-05-07T02:00:46Z</cp:lastPrinted>
  <dcterms:created xsi:type="dcterms:W3CDTF">2025-05-07T01:46:57Z</dcterms:created>
  <dcterms:modified xsi:type="dcterms:W3CDTF">2026-03-25T01:02:38Z</dcterms:modified>
</cp:coreProperties>
</file>